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jfsan\Downloads\"/>
    </mc:Choice>
  </mc:AlternateContent>
  <xr:revisionPtr revIDLastSave="0" documentId="13_ncr:1_{A9B9CBFB-8ED5-4C26-B77C-77767BEB20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 CONTRATOS" sheetId="1" r:id="rId1"/>
  </sheets>
  <definedNames>
    <definedName name="_xlnm._FilterDatabase" localSheetId="0" hidden="1">'2024 CONTRATOS'!$A$1:$W$178</definedName>
    <definedName name="Z_8D30AC0F_23AF_4A22_971E_0EDF5168FCAA_.wvu.FilterData" localSheetId="0" hidden="1">'2024 CONTRATOS'!$A$1:$AR$178</definedName>
  </definedNames>
  <calcPr calcId="191029"/>
  <customWorkbookViews>
    <customWorkbookView name="Filtro 1" guid="{8D30AC0F-23AF-4A22-971E-0EDF5168FCAA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t4AC/Ju5ApOOh4SHq2/fdSs6JWyecvaqBPR3zJthdG8=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U178" i="1" l="1"/>
  <c r="R178" i="1"/>
  <c r="T178" i="1" s="1"/>
  <c r="Q178" i="1"/>
  <c r="U177" i="1"/>
  <c r="R177" i="1"/>
  <c r="T177" i="1" s="1"/>
  <c r="Q177" i="1"/>
  <c r="U176" i="1"/>
  <c r="R176" i="1"/>
  <c r="T176" i="1" s="1"/>
  <c r="Q176" i="1"/>
  <c r="U175" i="1"/>
  <c r="R175" i="1"/>
  <c r="T175" i="1" s="1"/>
  <c r="Q175" i="1"/>
  <c r="U174" i="1"/>
  <c r="R174" i="1"/>
  <c r="T174" i="1" s="1"/>
  <c r="Q174" i="1"/>
  <c r="U173" i="1"/>
  <c r="R173" i="1"/>
  <c r="T173" i="1" s="1"/>
  <c r="Q173" i="1"/>
  <c r="U172" i="1"/>
  <c r="R172" i="1"/>
  <c r="T172" i="1" s="1"/>
  <c r="Q172" i="1"/>
  <c r="U171" i="1"/>
  <c r="R171" i="1"/>
  <c r="T171" i="1" s="1"/>
  <c r="Q171" i="1"/>
  <c r="U170" i="1"/>
  <c r="T170" i="1"/>
  <c r="Q170" i="1"/>
  <c r="U169" i="1"/>
  <c r="R169" i="1"/>
  <c r="T169" i="1" s="1"/>
  <c r="Q169" i="1"/>
  <c r="U168" i="1"/>
  <c r="R168" i="1"/>
  <c r="T168" i="1" s="1"/>
  <c r="Q168" i="1"/>
  <c r="U167" i="1"/>
  <c r="R167" i="1"/>
  <c r="T167" i="1" s="1"/>
  <c r="Q167" i="1"/>
  <c r="U166" i="1"/>
  <c r="R166" i="1"/>
  <c r="T166" i="1" s="1"/>
  <c r="Q166" i="1"/>
  <c r="U165" i="1"/>
  <c r="R165" i="1"/>
  <c r="T165" i="1" s="1"/>
  <c r="Q165" i="1"/>
  <c r="U164" i="1"/>
  <c r="R164" i="1"/>
  <c r="T164" i="1" s="1"/>
  <c r="Q164" i="1"/>
  <c r="U163" i="1"/>
  <c r="R163" i="1"/>
  <c r="T163" i="1" s="1"/>
  <c r="Q163" i="1"/>
  <c r="U162" i="1"/>
  <c r="R162" i="1"/>
  <c r="T162" i="1" s="1"/>
  <c r="Q162" i="1"/>
  <c r="U161" i="1"/>
  <c r="R161" i="1"/>
  <c r="T161" i="1" s="1"/>
  <c r="Q161" i="1"/>
  <c r="U160" i="1"/>
  <c r="R160" i="1"/>
  <c r="T160" i="1" s="1"/>
  <c r="Q160" i="1"/>
  <c r="U159" i="1"/>
  <c r="R159" i="1"/>
  <c r="T159" i="1" s="1"/>
  <c r="Q159" i="1"/>
  <c r="U158" i="1"/>
  <c r="R158" i="1"/>
  <c r="T158" i="1" s="1"/>
  <c r="Q158" i="1"/>
  <c r="U157" i="1"/>
  <c r="R157" i="1"/>
  <c r="T157" i="1" s="1"/>
  <c r="Q157" i="1"/>
  <c r="U156" i="1"/>
  <c r="R156" i="1"/>
  <c r="T156" i="1" s="1"/>
  <c r="Q156" i="1"/>
  <c r="U155" i="1"/>
  <c r="R155" i="1"/>
  <c r="T155" i="1" s="1"/>
  <c r="Q155" i="1"/>
  <c r="U154" i="1"/>
  <c r="R154" i="1"/>
  <c r="T154" i="1" s="1"/>
  <c r="Q154" i="1"/>
  <c r="U153" i="1"/>
  <c r="R153" i="1"/>
  <c r="T153" i="1" s="1"/>
  <c r="Q153" i="1"/>
  <c r="U152" i="1"/>
  <c r="R152" i="1"/>
  <c r="T152" i="1" s="1"/>
  <c r="Q152" i="1"/>
  <c r="U151" i="1"/>
  <c r="R151" i="1"/>
  <c r="T151" i="1" s="1"/>
  <c r="Q151" i="1"/>
  <c r="U150" i="1"/>
  <c r="R150" i="1"/>
  <c r="T150" i="1" s="1"/>
  <c r="Q150" i="1"/>
  <c r="U149" i="1"/>
  <c r="R149" i="1"/>
  <c r="T149" i="1" s="1"/>
  <c r="Q149" i="1"/>
  <c r="U148" i="1"/>
  <c r="R148" i="1"/>
  <c r="T148" i="1" s="1"/>
  <c r="Q148" i="1"/>
  <c r="U147" i="1"/>
  <c r="R147" i="1"/>
  <c r="T147" i="1" s="1"/>
  <c r="Q147" i="1"/>
  <c r="U146" i="1"/>
  <c r="R146" i="1"/>
  <c r="T146" i="1" s="1"/>
  <c r="Q146" i="1"/>
  <c r="U145" i="1"/>
  <c r="R145" i="1"/>
  <c r="T145" i="1" s="1"/>
  <c r="Q145" i="1"/>
  <c r="U144" i="1"/>
  <c r="R144" i="1"/>
  <c r="T144" i="1" s="1"/>
  <c r="Q144" i="1"/>
  <c r="U143" i="1"/>
  <c r="R143" i="1"/>
  <c r="T143" i="1" s="1"/>
  <c r="Q143" i="1"/>
  <c r="U142" i="1"/>
  <c r="R142" i="1"/>
  <c r="T142" i="1" s="1"/>
  <c r="Q142" i="1"/>
  <c r="U141" i="1"/>
  <c r="R141" i="1"/>
  <c r="T141" i="1" s="1"/>
  <c r="Q141" i="1"/>
  <c r="U140" i="1"/>
  <c r="R140" i="1"/>
  <c r="T140" i="1" s="1"/>
  <c r="Q140" i="1"/>
  <c r="U139" i="1"/>
  <c r="R139" i="1"/>
  <c r="T139" i="1" s="1"/>
  <c r="Q139" i="1"/>
  <c r="U138" i="1"/>
  <c r="R138" i="1"/>
  <c r="T138" i="1" s="1"/>
  <c r="Q138" i="1"/>
  <c r="U137" i="1"/>
  <c r="R137" i="1"/>
  <c r="T137" i="1" s="1"/>
  <c r="Q137" i="1"/>
  <c r="U136" i="1"/>
  <c r="R136" i="1"/>
  <c r="T136" i="1" s="1"/>
  <c r="Q136" i="1"/>
  <c r="U135" i="1"/>
  <c r="R135" i="1"/>
  <c r="T135" i="1" s="1"/>
  <c r="Q135" i="1"/>
  <c r="U134" i="1"/>
  <c r="R134" i="1"/>
  <c r="T134" i="1" s="1"/>
  <c r="Q134" i="1"/>
  <c r="U133" i="1"/>
  <c r="R133" i="1"/>
  <c r="T133" i="1" s="1"/>
  <c r="Q133" i="1"/>
  <c r="U132" i="1"/>
  <c r="R132" i="1"/>
  <c r="T132" i="1" s="1"/>
  <c r="Q132" i="1"/>
  <c r="U131" i="1"/>
  <c r="R131" i="1"/>
  <c r="T131" i="1" s="1"/>
  <c r="Q131" i="1"/>
  <c r="U130" i="1"/>
  <c r="R130" i="1"/>
  <c r="T130" i="1" s="1"/>
  <c r="Q130" i="1"/>
  <c r="U129" i="1"/>
  <c r="R129" i="1"/>
  <c r="T129" i="1" s="1"/>
  <c r="Q129" i="1"/>
  <c r="U128" i="1"/>
  <c r="R128" i="1"/>
  <c r="T128" i="1" s="1"/>
  <c r="Q128" i="1"/>
  <c r="U127" i="1"/>
  <c r="R127" i="1"/>
  <c r="T127" i="1" s="1"/>
  <c r="Q127" i="1"/>
  <c r="U126" i="1"/>
  <c r="R126" i="1"/>
  <c r="T126" i="1" s="1"/>
  <c r="Q126" i="1"/>
  <c r="U125" i="1"/>
  <c r="R125" i="1"/>
  <c r="T125" i="1" s="1"/>
  <c r="Q125" i="1"/>
  <c r="U124" i="1"/>
  <c r="R124" i="1"/>
  <c r="T124" i="1" s="1"/>
  <c r="Q124" i="1"/>
  <c r="U123" i="1"/>
  <c r="R123" i="1"/>
  <c r="T123" i="1" s="1"/>
  <c r="Q123" i="1"/>
  <c r="U122" i="1"/>
  <c r="R122" i="1"/>
  <c r="T122" i="1" s="1"/>
  <c r="Q122" i="1"/>
  <c r="U121" i="1"/>
  <c r="R121" i="1"/>
  <c r="T121" i="1" s="1"/>
  <c r="Q121" i="1"/>
  <c r="U120" i="1"/>
  <c r="R120" i="1"/>
  <c r="T120" i="1" s="1"/>
  <c r="Q120" i="1"/>
  <c r="U119" i="1"/>
  <c r="R119" i="1"/>
  <c r="T119" i="1" s="1"/>
  <c r="Q119" i="1"/>
  <c r="U118" i="1"/>
  <c r="R118" i="1"/>
  <c r="T118" i="1" s="1"/>
  <c r="Q118" i="1"/>
  <c r="U117" i="1"/>
  <c r="R117" i="1"/>
  <c r="T117" i="1" s="1"/>
  <c r="Q117" i="1"/>
  <c r="U116" i="1"/>
  <c r="R116" i="1"/>
  <c r="T116" i="1" s="1"/>
  <c r="Q116" i="1"/>
  <c r="U115" i="1"/>
  <c r="R115" i="1"/>
  <c r="T115" i="1" s="1"/>
  <c r="Q115" i="1"/>
  <c r="U114" i="1"/>
  <c r="R114" i="1"/>
  <c r="T114" i="1" s="1"/>
  <c r="Q114" i="1"/>
  <c r="U113" i="1"/>
  <c r="R113" i="1"/>
  <c r="T113" i="1" s="1"/>
  <c r="Q113" i="1"/>
  <c r="U112" i="1"/>
  <c r="R112" i="1"/>
  <c r="T112" i="1" s="1"/>
  <c r="Q112" i="1"/>
  <c r="U111" i="1"/>
  <c r="R111" i="1"/>
  <c r="T111" i="1" s="1"/>
  <c r="Q111" i="1"/>
  <c r="U110" i="1"/>
  <c r="R110" i="1"/>
  <c r="T110" i="1" s="1"/>
  <c r="Q110" i="1"/>
  <c r="U109" i="1"/>
  <c r="R109" i="1"/>
  <c r="T109" i="1" s="1"/>
  <c r="Q109" i="1"/>
  <c r="U108" i="1"/>
  <c r="R108" i="1"/>
  <c r="T108" i="1" s="1"/>
  <c r="Q108" i="1"/>
  <c r="U107" i="1"/>
  <c r="R107" i="1"/>
  <c r="T107" i="1" s="1"/>
  <c r="Q107" i="1"/>
  <c r="U106" i="1"/>
  <c r="R106" i="1"/>
  <c r="T106" i="1" s="1"/>
  <c r="Q106" i="1"/>
  <c r="U105" i="1"/>
  <c r="R105" i="1"/>
  <c r="T105" i="1" s="1"/>
  <c r="Q105" i="1"/>
  <c r="U104" i="1"/>
  <c r="R104" i="1"/>
  <c r="T104" i="1" s="1"/>
  <c r="Q104" i="1"/>
  <c r="U103" i="1"/>
  <c r="R103" i="1"/>
  <c r="T103" i="1" s="1"/>
  <c r="Q103" i="1"/>
  <c r="U102" i="1"/>
  <c r="R102" i="1"/>
  <c r="T102" i="1" s="1"/>
  <c r="Q102" i="1"/>
  <c r="U101" i="1"/>
  <c r="R101" i="1"/>
  <c r="T101" i="1" s="1"/>
  <c r="Q101" i="1"/>
  <c r="U100" i="1"/>
  <c r="R100" i="1"/>
  <c r="T100" i="1" s="1"/>
  <c r="Q100" i="1"/>
  <c r="U99" i="1"/>
  <c r="R99" i="1"/>
  <c r="T99" i="1" s="1"/>
  <c r="Q99" i="1"/>
  <c r="U98" i="1"/>
  <c r="R98" i="1"/>
  <c r="T98" i="1" s="1"/>
  <c r="Q98" i="1"/>
  <c r="U97" i="1"/>
  <c r="R97" i="1"/>
  <c r="T97" i="1" s="1"/>
  <c r="Q97" i="1"/>
  <c r="U96" i="1"/>
  <c r="R96" i="1"/>
  <c r="T96" i="1" s="1"/>
  <c r="Q96" i="1"/>
  <c r="U95" i="1"/>
  <c r="R95" i="1"/>
  <c r="T95" i="1" s="1"/>
  <c r="Q95" i="1"/>
  <c r="U94" i="1"/>
  <c r="R94" i="1"/>
  <c r="T94" i="1" s="1"/>
  <c r="Q94" i="1"/>
  <c r="U93" i="1"/>
  <c r="R93" i="1"/>
  <c r="T93" i="1" s="1"/>
  <c r="Q93" i="1"/>
  <c r="U92" i="1"/>
  <c r="R92" i="1"/>
  <c r="T92" i="1" s="1"/>
  <c r="Q92" i="1"/>
  <c r="U91" i="1"/>
  <c r="R91" i="1"/>
  <c r="T91" i="1" s="1"/>
  <c r="Q91" i="1"/>
  <c r="U90" i="1"/>
  <c r="R90" i="1"/>
  <c r="T90" i="1" s="1"/>
  <c r="Q90" i="1"/>
  <c r="U89" i="1"/>
  <c r="R89" i="1"/>
  <c r="T89" i="1" s="1"/>
  <c r="Q89" i="1"/>
  <c r="U88" i="1"/>
  <c r="R88" i="1"/>
  <c r="T88" i="1" s="1"/>
  <c r="Q88" i="1"/>
  <c r="U87" i="1"/>
  <c r="R87" i="1"/>
  <c r="T87" i="1" s="1"/>
  <c r="Q87" i="1"/>
  <c r="U86" i="1"/>
  <c r="R86" i="1"/>
  <c r="T86" i="1" s="1"/>
  <c r="Q86" i="1"/>
  <c r="U85" i="1"/>
  <c r="R85" i="1"/>
  <c r="T85" i="1" s="1"/>
  <c r="Q85" i="1"/>
  <c r="U84" i="1"/>
  <c r="R84" i="1"/>
  <c r="T84" i="1" s="1"/>
  <c r="Q84" i="1"/>
  <c r="U83" i="1"/>
  <c r="R83" i="1"/>
  <c r="T83" i="1" s="1"/>
  <c r="Q83" i="1"/>
  <c r="U82" i="1"/>
  <c r="R82" i="1"/>
  <c r="T82" i="1" s="1"/>
  <c r="Q82" i="1"/>
  <c r="U81" i="1"/>
  <c r="R81" i="1"/>
  <c r="T81" i="1" s="1"/>
  <c r="Q81" i="1"/>
  <c r="U80" i="1"/>
  <c r="R80" i="1"/>
  <c r="T80" i="1" s="1"/>
  <c r="Q80" i="1"/>
  <c r="U79" i="1"/>
  <c r="R79" i="1"/>
  <c r="T79" i="1" s="1"/>
  <c r="Q79" i="1"/>
  <c r="U78" i="1"/>
  <c r="R78" i="1"/>
  <c r="T78" i="1" s="1"/>
  <c r="Q78" i="1"/>
  <c r="U77" i="1"/>
  <c r="R77" i="1"/>
  <c r="T77" i="1" s="1"/>
  <c r="Q77" i="1"/>
  <c r="U76" i="1"/>
  <c r="R76" i="1"/>
  <c r="T76" i="1" s="1"/>
  <c r="Q76" i="1"/>
  <c r="U75" i="1"/>
  <c r="R75" i="1"/>
  <c r="T75" i="1" s="1"/>
  <c r="Q75" i="1"/>
  <c r="U74" i="1"/>
  <c r="R74" i="1"/>
  <c r="T74" i="1" s="1"/>
  <c r="Q74" i="1"/>
  <c r="U73" i="1"/>
  <c r="R73" i="1"/>
  <c r="T73" i="1" s="1"/>
  <c r="Q73" i="1"/>
  <c r="U72" i="1"/>
  <c r="R72" i="1"/>
  <c r="T72" i="1" s="1"/>
  <c r="Q72" i="1"/>
  <c r="U71" i="1"/>
  <c r="R71" i="1"/>
  <c r="T71" i="1" s="1"/>
  <c r="Q71" i="1"/>
  <c r="U70" i="1"/>
  <c r="R70" i="1"/>
  <c r="T70" i="1" s="1"/>
  <c r="Q70" i="1"/>
  <c r="U69" i="1"/>
  <c r="R69" i="1"/>
  <c r="T69" i="1" s="1"/>
  <c r="Q69" i="1"/>
  <c r="U68" i="1"/>
  <c r="R68" i="1"/>
  <c r="T68" i="1" s="1"/>
  <c r="Q68" i="1"/>
  <c r="U67" i="1"/>
  <c r="R67" i="1"/>
  <c r="T67" i="1" s="1"/>
  <c r="Q67" i="1"/>
  <c r="U66" i="1"/>
  <c r="R66" i="1"/>
  <c r="T66" i="1" s="1"/>
  <c r="Q66" i="1"/>
  <c r="U65" i="1"/>
  <c r="R65" i="1"/>
  <c r="T65" i="1" s="1"/>
  <c r="Q65" i="1"/>
  <c r="U64" i="1"/>
  <c r="R64" i="1"/>
  <c r="T64" i="1" s="1"/>
  <c r="Q64" i="1"/>
  <c r="U63" i="1"/>
  <c r="R63" i="1"/>
  <c r="T63" i="1" s="1"/>
  <c r="Q63" i="1"/>
  <c r="U62" i="1"/>
  <c r="R62" i="1"/>
  <c r="T62" i="1" s="1"/>
  <c r="Q62" i="1"/>
  <c r="U61" i="1"/>
  <c r="R61" i="1"/>
  <c r="T61" i="1" s="1"/>
  <c r="Q61" i="1"/>
  <c r="U60" i="1"/>
  <c r="R60" i="1"/>
  <c r="T60" i="1" s="1"/>
  <c r="Q60" i="1"/>
  <c r="U59" i="1"/>
  <c r="R59" i="1"/>
  <c r="T59" i="1" s="1"/>
  <c r="Q59" i="1"/>
  <c r="U58" i="1"/>
  <c r="R58" i="1"/>
  <c r="T58" i="1" s="1"/>
  <c r="Q58" i="1"/>
  <c r="U57" i="1"/>
  <c r="R57" i="1"/>
  <c r="T57" i="1" s="1"/>
  <c r="Q57" i="1"/>
  <c r="U56" i="1"/>
  <c r="R56" i="1"/>
  <c r="T56" i="1" s="1"/>
  <c r="Q56" i="1"/>
  <c r="U55" i="1"/>
  <c r="R55" i="1"/>
  <c r="T55" i="1" s="1"/>
  <c r="Q55" i="1"/>
  <c r="U54" i="1"/>
  <c r="R54" i="1"/>
  <c r="T54" i="1" s="1"/>
  <c r="Q54" i="1"/>
  <c r="U53" i="1"/>
  <c r="R53" i="1"/>
  <c r="T53" i="1" s="1"/>
  <c r="Q53" i="1"/>
  <c r="U52" i="1"/>
  <c r="R52" i="1"/>
  <c r="T52" i="1" s="1"/>
  <c r="Q52" i="1"/>
  <c r="U51" i="1"/>
  <c r="R51" i="1"/>
  <c r="T51" i="1" s="1"/>
  <c r="Q51" i="1"/>
  <c r="U50" i="1"/>
  <c r="R50" i="1"/>
  <c r="T50" i="1" s="1"/>
  <c r="Q50" i="1"/>
  <c r="U49" i="1"/>
  <c r="R49" i="1"/>
  <c r="T49" i="1" s="1"/>
  <c r="Q49" i="1"/>
  <c r="U48" i="1"/>
  <c r="R48" i="1"/>
  <c r="T48" i="1" s="1"/>
  <c r="Q48" i="1"/>
  <c r="U47" i="1"/>
  <c r="R47" i="1"/>
  <c r="T47" i="1" s="1"/>
  <c r="Q47" i="1"/>
  <c r="U46" i="1"/>
  <c r="R46" i="1"/>
  <c r="T46" i="1" s="1"/>
  <c r="Q46" i="1"/>
  <c r="U45" i="1"/>
  <c r="R45" i="1"/>
  <c r="T45" i="1" s="1"/>
  <c r="Q45" i="1"/>
  <c r="U44" i="1"/>
  <c r="R44" i="1"/>
  <c r="T44" i="1" s="1"/>
  <c r="Q44" i="1"/>
  <c r="U43" i="1"/>
  <c r="R43" i="1"/>
  <c r="T43" i="1" s="1"/>
  <c r="Q43" i="1"/>
  <c r="U42" i="1"/>
  <c r="R42" i="1"/>
  <c r="T42" i="1" s="1"/>
  <c r="Q42" i="1"/>
  <c r="U41" i="1"/>
  <c r="R41" i="1"/>
  <c r="T41" i="1" s="1"/>
  <c r="Q41" i="1"/>
  <c r="U40" i="1"/>
  <c r="R40" i="1"/>
  <c r="T40" i="1" s="1"/>
  <c r="Q40" i="1"/>
  <c r="U39" i="1"/>
  <c r="R39" i="1"/>
  <c r="T39" i="1" s="1"/>
  <c r="Q39" i="1"/>
  <c r="U38" i="1"/>
  <c r="R38" i="1"/>
  <c r="T38" i="1" s="1"/>
  <c r="Q38" i="1"/>
  <c r="U37" i="1"/>
  <c r="R37" i="1"/>
  <c r="T37" i="1" s="1"/>
  <c r="Q37" i="1"/>
  <c r="U36" i="1"/>
  <c r="R36" i="1"/>
  <c r="T36" i="1" s="1"/>
  <c r="Q36" i="1"/>
  <c r="U35" i="1"/>
  <c r="R35" i="1"/>
  <c r="T35" i="1" s="1"/>
  <c r="Q35" i="1"/>
  <c r="U34" i="1"/>
  <c r="R34" i="1"/>
  <c r="T34" i="1" s="1"/>
  <c r="Q34" i="1"/>
  <c r="U33" i="1"/>
  <c r="R33" i="1"/>
  <c r="T33" i="1" s="1"/>
  <c r="Q33" i="1"/>
  <c r="U32" i="1"/>
  <c r="R32" i="1"/>
  <c r="T32" i="1" s="1"/>
  <c r="Q32" i="1"/>
  <c r="U31" i="1"/>
  <c r="R31" i="1"/>
  <c r="T31" i="1" s="1"/>
  <c r="Q31" i="1"/>
  <c r="U30" i="1"/>
  <c r="R30" i="1"/>
  <c r="T30" i="1" s="1"/>
  <c r="Q30" i="1"/>
  <c r="U29" i="1"/>
  <c r="R29" i="1"/>
  <c r="T29" i="1" s="1"/>
  <c r="Q29" i="1"/>
  <c r="U28" i="1"/>
  <c r="R28" i="1"/>
  <c r="T28" i="1" s="1"/>
  <c r="Q28" i="1"/>
  <c r="U27" i="1"/>
  <c r="R27" i="1"/>
  <c r="T27" i="1" s="1"/>
  <c r="Q27" i="1"/>
  <c r="U26" i="1"/>
  <c r="R26" i="1"/>
  <c r="T26" i="1" s="1"/>
  <c r="Q26" i="1"/>
  <c r="U25" i="1"/>
  <c r="R25" i="1"/>
  <c r="T25" i="1" s="1"/>
  <c r="Q25" i="1"/>
  <c r="U24" i="1"/>
  <c r="R24" i="1"/>
  <c r="T24" i="1" s="1"/>
  <c r="Q24" i="1"/>
  <c r="U23" i="1"/>
  <c r="R23" i="1"/>
  <c r="T23" i="1" s="1"/>
  <c r="Q23" i="1"/>
  <c r="U22" i="1"/>
  <c r="R22" i="1"/>
  <c r="T22" i="1" s="1"/>
  <c r="Q22" i="1"/>
  <c r="U21" i="1"/>
  <c r="R21" i="1"/>
  <c r="T21" i="1" s="1"/>
  <c r="Q21" i="1"/>
  <c r="U20" i="1"/>
  <c r="R20" i="1"/>
  <c r="T20" i="1" s="1"/>
  <c r="Q20" i="1"/>
  <c r="U19" i="1"/>
  <c r="R19" i="1"/>
  <c r="T19" i="1" s="1"/>
  <c r="Q19" i="1"/>
  <c r="U18" i="1"/>
  <c r="R18" i="1"/>
  <c r="T18" i="1" s="1"/>
  <c r="Q18" i="1"/>
  <c r="U17" i="1"/>
  <c r="R17" i="1"/>
  <c r="T17" i="1" s="1"/>
  <c r="Q17" i="1"/>
  <c r="U16" i="1"/>
  <c r="R16" i="1"/>
  <c r="T16" i="1" s="1"/>
  <c r="Q16" i="1"/>
  <c r="U15" i="1"/>
  <c r="R15" i="1"/>
  <c r="T15" i="1" s="1"/>
  <c r="Q15" i="1"/>
  <c r="U14" i="1"/>
  <c r="R14" i="1"/>
  <c r="T14" i="1" s="1"/>
  <c r="Q14" i="1"/>
  <c r="U13" i="1"/>
  <c r="R13" i="1"/>
  <c r="T13" i="1" s="1"/>
  <c r="Q13" i="1"/>
  <c r="U12" i="1"/>
  <c r="R12" i="1"/>
  <c r="T12" i="1" s="1"/>
  <c r="Q12" i="1"/>
  <c r="U11" i="1"/>
  <c r="R11" i="1"/>
  <c r="T11" i="1" s="1"/>
  <c r="Q11" i="1"/>
  <c r="U10" i="1"/>
  <c r="R10" i="1"/>
  <c r="T10" i="1" s="1"/>
  <c r="Q10" i="1"/>
  <c r="U9" i="1"/>
  <c r="R9" i="1"/>
  <c r="T9" i="1" s="1"/>
  <c r="Q9" i="1"/>
  <c r="U8" i="1"/>
  <c r="R8" i="1"/>
  <c r="T8" i="1" s="1"/>
  <c r="Q8" i="1"/>
  <c r="U7" i="1"/>
  <c r="R7" i="1"/>
  <c r="T7" i="1" s="1"/>
  <c r="Q7" i="1"/>
  <c r="U6" i="1"/>
  <c r="R6" i="1"/>
  <c r="T6" i="1" s="1"/>
  <c r="Q6" i="1"/>
  <c r="U5" i="1"/>
  <c r="R5" i="1"/>
  <c r="T5" i="1" s="1"/>
  <c r="Q5" i="1"/>
  <c r="U4" i="1"/>
  <c r="R4" i="1"/>
  <c r="T4" i="1" s="1"/>
  <c r="Q4" i="1"/>
  <c r="U3" i="1"/>
  <c r="R3" i="1"/>
  <c r="T3" i="1" s="1"/>
  <c r="Q3" i="1"/>
  <c r="U2" i="1"/>
  <c r="R2" i="1"/>
  <c r="T2" i="1" s="1"/>
  <c r="Q2" i="1"/>
</calcChain>
</file>

<file path=xl/sharedStrings.xml><?xml version="1.0" encoding="utf-8"?>
<sst xmlns="http://schemas.openxmlformats.org/spreadsheetml/2006/main" count="2501" uniqueCount="434">
  <si>
    <t>NO. CONTRATO</t>
  </si>
  <si>
    <t>CONTRATISTA</t>
  </si>
  <si>
    <t>PROFESION</t>
  </si>
  <si>
    <t>TIPO</t>
  </si>
  <si>
    <t>FECHA SUSCRIPCION DEL CONTRATO</t>
  </si>
  <si>
    <t xml:space="preserve">INICIO DEL CONTRATO </t>
  </si>
  <si>
    <t>TERMINACION INICIAL DEL CONTRATO</t>
  </si>
  <si>
    <t>PRORROGA</t>
  </si>
  <si>
    <t>FECHA PRORROGA</t>
  </si>
  <si>
    <t>TERMINACION ANTICIPADA</t>
  </si>
  <si>
    <t>SUSPENSIONES</t>
  </si>
  <si>
    <t>FECHA DE SUSPENSION</t>
  </si>
  <si>
    <t>REANUDACION POR SUSPENSION</t>
  </si>
  <si>
    <t xml:space="preserve">FECHA ACTAS DE CESION CONTRATOS </t>
  </si>
  <si>
    <t>MODIFICACIONES</t>
  </si>
  <si>
    <t>TERMINACION FINAL DEL CONTRATO</t>
  </si>
  <si>
    <t>DIAS INICIAL</t>
  </si>
  <si>
    <t xml:space="preserve">PLAZO INICIAL-MESES Y DIAS </t>
  </si>
  <si>
    <t>DIAS FINAL</t>
  </si>
  <si>
    <t xml:space="preserve">PLAZO FINAL-MESES Y DIAS </t>
  </si>
  <si>
    <t>ESTADO</t>
  </si>
  <si>
    <t>LINK SECOP</t>
  </si>
  <si>
    <t>CARLOS ARTURO VARGAS MARTINEZ</t>
  </si>
  <si>
    <t>N/A</t>
  </si>
  <si>
    <t>BACHILLER</t>
  </si>
  <si>
    <t>PRESTACION DE SERVICIOS DE APOYO A LA GESTION</t>
  </si>
  <si>
    <t>8 MESES</t>
  </si>
  <si>
    <t>EJECUCION</t>
  </si>
  <si>
    <t>https://community.secop.gov.co/Public/Tendering/ContractNoticePhases/View?PPI=CO1.PPI.29284111&amp;isFromPublicArea=True&amp;isModal=False</t>
  </si>
  <si>
    <t>ALEXANDER RUBIANO ORTIZ</t>
  </si>
  <si>
    <t xml:space="preserve">https://community.secop.gov.co/Public/Tendering/ContractNoticePhases/View?PPI=CO1.PPI.29295678&amp;isFromPublicArea=True&amp;isModal=False </t>
  </si>
  <si>
    <t>JONNATHAN ANDRES JIMENEZ PAEZ</t>
  </si>
  <si>
    <t>KARIN STEFANIA PUPO BENITO REVOLLO</t>
  </si>
  <si>
    <t>https://community.secop.gov.co/Public/Tendering/OpportunityDetail/Index?noticeUID=CO1.NTC.5483028&amp;isFromPublicArea=True&amp;isModal=False</t>
  </si>
  <si>
    <t>LUIGI NICOLAS BAQUERO HUERTAS</t>
  </si>
  <si>
    <t>ADMINISTRADOR DE EMPRESAS</t>
  </si>
  <si>
    <t>PRESTACION DE SERVICIOS PROFESIONALES</t>
  </si>
  <si>
    <t>https://community.secop.gov.co/Public/Tendering/ContractNoticePhases/View?PPI=CO1.PPI.29348073&amp;isFromPublicArea=True&amp;isModal=False</t>
  </si>
  <si>
    <t>JENNY LILIANA SAENZ PARDO</t>
  </si>
  <si>
    <t>ABOGADO</t>
  </si>
  <si>
    <t>https://community.secop.gov.co/Public/Tendering/OpportunityDetail/Index?noticeUID=CO1.NTC.5495081&amp;isFromPublicArea=True&amp;isModal=False</t>
  </si>
  <si>
    <t>HEIDELBERG ELEYCER COSSIO MENA</t>
  </si>
  <si>
    <t>INGENIERO TELEINFORMATICO</t>
  </si>
  <si>
    <t>https://community.secop.gov.co/Public/Tendering/ContractNoticePhases/View?PPI=CO1.PPI.29375933&amp;isFromPublicArea=True&amp;isModal=False</t>
  </si>
  <si>
    <t>RICARDO ANDRES ISEDA ARAUJO</t>
  </si>
  <si>
    <t>https://community.secop.gov.co/Public/Tendering/ContractNoticePhases/View?PPI=CO1.PPI.29362439&amp;isFromPublicArea=True&amp;isModal=False</t>
  </si>
  <si>
    <t>ANDRES ARTURO OÑATE MENDOZA</t>
  </si>
  <si>
    <t>INGENIERO INDUSTRIAL</t>
  </si>
  <si>
    <t>https://community.secop.gov.co/Public/Tendering/ContractNoticePhases/View?PPI=CO1.PPI.29364872&amp;isFromPublicArea=True&amp;isModal=False</t>
  </si>
  <si>
    <t>SILVIA FAVIOLA ROMERO HERNANDEZ</t>
  </si>
  <si>
    <t>CONTADOR PUBLICO</t>
  </si>
  <si>
    <t>https://community.secop.gov.co/Public/Tendering/ContractNoticePhases/View?PPI=CO1.PPI.29365480&amp;isFromPublicArea=True&amp;isModal=False</t>
  </si>
  <si>
    <t>GUSTAVO ADOLFO AGUDELO RODRIGUEZ</t>
  </si>
  <si>
    <t>https://community.secop.gov.co/Public/Tendering/ContractNoticePhases/View?PPI=CO1.PPI.29398440&amp;isFromPublicArea=True&amp;isModal=Falsehttps://community.secop.gov.co/Public/Tendering/ContractNoticePhases/View?PPI=CO1.PPI.29438146&amp;isFromPublicArea=True&amp;isModal=False</t>
  </si>
  <si>
    <t>RAMON GUILLERMO MELO PEREZ</t>
  </si>
  <si>
    <t>https://community.secop.gov.co/Public/Tendering/ContractNoticePhases/View?PPI=CO1.PPI.29401417&amp;isFromPublicArea=True&amp;isModal=False</t>
  </si>
  <si>
    <t>PAOLA MILENA MARIN OSPINA</t>
  </si>
  <si>
    <t>https://community.secop.gov.co/Public/Tendering/ContractNoticePhases/View?PPI=CO1.PPI.29404545&amp;isFromPublicArea=True&amp;isModal=False</t>
  </si>
  <si>
    <t>https://community.secop.gov.co/Public/Tendering/ContractNoticePhases/View?PPI=CO1.PPI.29412816&amp;isFromPublicArea=True&amp;isModal=False</t>
  </si>
  <si>
    <t>ANA ISABEL SANABRIA OCHOA</t>
  </si>
  <si>
    <t>BIOLOGO</t>
  </si>
  <si>
    <t>https://community.secop.gov.co/Public/Tendering/ContractNoticePhases/View?PPI=CO1.PPI.29408388&amp;isFromPublicArea=True&amp;isModal=False</t>
  </si>
  <si>
    <t>NURY STELLA SANCHEZ TRUJILLO</t>
  </si>
  <si>
    <t>https://community.secop.gov.co/Public/Tendering/ContractNoticePhases/View?PPI=CO1.PPI.29403387&amp;isFromPublicArea=True&amp;isModal=False</t>
  </si>
  <si>
    <t>LUIS ENRIQUE ALVAREZ RUIZ</t>
  </si>
  <si>
    <t>ACUICULTOR</t>
  </si>
  <si>
    <t>https://community.secop.gov.co/Public/Tendering/ContractNoticePhases/View?PPI=CO1.PPI.29433270&amp;isFromPublicArea=True&amp;isModal=False</t>
  </si>
  <si>
    <t>YERFRY FERNANDO POLANCO CRUZ</t>
  </si>
  <si>
    <t>https://community.secop.gov.co/Public/Tendering/ContractNoticePhases/View?PPI=CO1.PPI.29438146&amp;isFromPublicArea=True&amp;isModal=False</t>
  </si>
  <si>
    <t>JULIAN ANDRES URREA URREA</t>
  </si>
  <si>
    <t>https://community.secop.gov.co/Public/Tendering/ContractNoticePhases/View?PPI=CO1.PPI.29435714&amp;isFromPublicArea=True&amp;isModal=False</t>
  </si>
  <si>
    <t>GUILLERMO MURILLO LOZANO</t>
  </si>
  <si>
    <t>INGENIERO AMBIENTAL</t>
  </si>
  <si>
    <t>https://community.secop.gov.co/Public/Tendering/ContractNoticePhases/View?PPI=CO1.PPI.29441694&amp;isFromPublicArea=True&amp;isModal=Falsehttps://community.secop.gov.co/Public/Tendering/ContractNoticePhases/View?PPI=CO1.PPI.29453596&amp;isFromPublicArea=True&amp;isModal=False</t>
  </si>
  <si>
    <t>LUZ HELENA GALLEGO CAMPOS</t>
  </si>
  <si>
    <t>https://community.secop.gov.co/Public/Tendering/ContractNoticePhases/View?PPI=CO1.PPI.29453596&amp;isFromPublicArea=True&amp;isModal=False</t>
  </si>
  <si>
    <t>CLAUDIA BIBIANA GONZALEZ JEREZ</t>
  </si>
  <si>
    <t>ZOOTECNIA</t>
  </si>
  <si>
    <t>https://community.secop.gov.co/Public/Tendering/OpportunityDetail/Index?noticeUID=CO1.NTC.5522268&amp;isFromPublicArea=True&amp;isModal=False</t>
  </si>
  <si>
    <t>VIANNYS PAOLA YEPES NAVARRO</t>
  </si>
  <si>
    <t>https://community.secop.gov.co/Public/Tendering/ContractNoticePhases/View?PPI=CO1.PPI.29459489&amp;isFromPublicArea=True&amp;isModal=False</t>
  </si>
  <si>
    <t>SANDRA MILENA OSMA ORJUELA</t>
  </si>
  <si>
    <t>https://community.secop.gov.co/Public/Tendering/ContractNoticePhases/View?PPI=CO1.PPI.29459940&amp;isFromPublicArea=True&amp;isModal=False</t>
  </si>
  <si>
    <t>JUAN FELIPE PEÑA CUEVAS</t>
  </si>
  <si>
    <t xml:space="preserve">https://community.secop.gov.co/Public/Tendering/ContractNoticePhases/View?PPI=CO1.PPI.29463373&amp;isFromPublicArea=True&amp;isModal=False
</t>
  </si>
  <si>
    <t>JAN JAIRO DE LA ROSA PEREZ</t>
  </si>
  <si>
    <t xml:space="preserve">https://community.secop.gov.co/Public/Tendering/ContractNoticePhases/View?PPI=CO1.PPI.29465930&amp;isFromPublicArea=True&amp;isModal=False </t>
  </si>
  <si>
    <t>JORGE ELIECER SIERRA BARRAGAN</t>
  </si>
  <si>
    <t>INGENIERO PESQUERO</t>
  </si>
  <si>
    <t>https://community.secop.gov.co/Public/Tendering/ContractNoticePhases/View?PPI=CO1.PPI.29472094&amp;isFromPublicArea=True&amp;isModal=False</t>
  </si>
  <si>
    <t>ANDRES LEONARDO VILLAMIL POTES</t>
  </si>
  <si>
    <t>PSICOLOGO</t>
  </si>
  <si>
    <t>https://community.secop.gov.co/Public/Tendering/ContractNoticePhases/View?PPI=CO1.PPI.29509789&amp;isFromPublicArea=True&amp;isModal=False</t>
  </si>
  <si>
    <t>AYDILA FAINORY ANTURI SACRO</t>
  </si>
  <si>
    <t>LICENCIADO EN BIOLOGIA Y QUIMICA</t>
  </si>
  <si>
    <t>https://community.secop.gov.co/Public/Tendering/ContractNoticePhases/View?PPI=CO1.PPI.29513491&amp;isFromPublicArea=True&amp;isModal=False</t>
  </si>
  <si>
    <t>RUBIELA CENITH PITRE LINDO</t>
  </si>
  <si>
    <t>https://community.secop.gov.co/Public/Tendering/ContractNoticePhases/View?PPI=CO1.PPI.29516799&amp;isFromPublicArea=True&amp;isModal=False</t>
  </si>
  <si>
    <t>EDDYE YUÑEZ ROMERO</t>
  </si>
  <si>
    <t>https://community.secop.gov.co/Public/Tendering/ContractNoticePhases/View?PPI=CO1.PPI.29543431&amp;isFromPublicArea=True&amp;isModal=False</t>
  </si>
  <si>
    <t>JUAN CAMILO BENITEZ RIVAS</t>
  </si>
  <si>
    <t>https://community.secop.gov.co/Public/Tendering/ContractNoticePhases/View?PPI=CO1.PPI.29554379&amp;isFromPublicArea=True&amp;isModal=False</t>
  </si>
  <si>
    <t>HUGO JAVIER ROMERO KLEBER</t>
  </si>
  <si>
    <t>https://community.secop.gov.co/Public/Tendering/ContractNoticePhases/View?PPI=CO1.PPI.29576055&amp;isFromPublicArea=True&amp;isModal=False</t>
  </si>
  <si>
    <t>KAREN PEREA LEDEZMA</t>
  </si>
  <si>
    <t>https://community.secop.gov.co/Public/Tendering/ContractNoticePhases/View?PPI=CO1.PPI.29535783&amp;isFromPublicArea=True&amp;isModal=False</t>
  </si>
  <si>
    <t>OSCAR LEWIS PEREA LOZANO</t>
  </si>
  <si>
    <t>BIOLOGO CON ENFASIS EN RECURSOS NATURALES</t>
  </si>
  <si>
    <t>https://community.secop.gov.co/Public/Tendering/ContractNoticePhases/View?PPI=CO1.PPI.29579482&amp;isFromPublicArea=True&amp;isModal=False</t>
  </si>
  <si>
    <t>JORGE ENRIQUE CORDOBA PEÑA</t>
  </si>
  <si>
    <t>https://community.secop.gov.co/Public/Tendering/ContractNoticePhases/View?PPI=CO1.PPI.29582240&amp;isFromPublicArea=True&amp;isModal=False</t>
  </si>
  <si>
    <t>BERLYS MONTERROZA VITOLA</t>
  </si>
  <si>
    <t>TECNICO EN ADMINISTRACION DOCUMENTAL Y ARCHIVO CENTRAL</t>
  </si>
  <si>
    <t>https://community.secop.gov.co/Public/Tendering/ContractNoticePhases/View?PPI=CO1.PPI.29608080&amp;isFromPublicArea=True&amp;isModal=False</t>
  </si>
  <si>
    <t>ARNALDO JOSE OSORIO NEGRETTE</t>
  </si>
  <si>
    <t>https://community.secop.gov.co/Public/Tendering/ContractNoticePhases/View?PPI=CO1.PPI.29611122&amp;isFromPublicArea=True&amp;isModal=False</t>
  </si>
  <si>
    <t>SUSANA DEL CARMEN HERNANDEZ DORIA</t>
  </si>
  <si>
    <t>https://community.secop.gov.co/Public/Tendering/ContractNoticePhases/View?PPI=CO1.PPI.29612243&amp;isFromPublicArea=True&amp;isModal=False</t>
  </si>
  <si>
    <t>NOHEMI LARROTA MURALLAS</t>
  </si>
  <si>
    <t>https://community.secop.gov.co/Public/Tendering/ContractNoticePhases/View?PPI=CO1.PPI.29612136&amp;isFromPublicArea=True&amp;isModal=False</t>
  </si>
  <si>
    <t>ALVARO JAVIER NARVAEZ AVILA</t>
  </si>
  <si>
    <t>https://community.secop.gov.co/Public/Tendering/ContractNoticePhases/View?PPI=CO1.PPI.29612670&amp;isFromPublicArea=True&amp;isModal=False</t>
  </si>
  <si>
    <t>CRISTIAN CAMILO ROCHA IZQUIERDO</t>
  </si>
  <si>
    <t>https://community.secop.gov.co/Public/Tendering/ContractNoticePhases/View?PPI=CO1.PPI.29613746&amp;isFromPublicArea=True&amp;isModal=False</t>
  </si>
  <si>
    <t>WALTER DE JESUS CASTAÑO SALDAÑA</t>
  </si>
  <si>
    <t>https://community.secop.gov.co/Public/Tendering/ContractNoticePhases/View?PPI=CO1.PPI.29616807&amp;isFromPublicArea=True&amp;isModal=False</t>
  </si>
  <si>
    <t>JORGE ELIECER CASALLAS RAMIREZ</t>
  </si>
  <si>
    <t>https://community.secop.gov.co/Public/Tendering/ContractNoticePhases/View?PPI=CO1.PPI.29617146&amp;isFromPublicArea=True&amp;isModal=False</t>
  </si>
  <si>
    <t>HECTOR ADOLFO ARIAS GUERRERO</t>
  </si>
  <si>
    <t>https://community.secop.gov.co/Public/Tendering/ContractNoticePhases/View?PPI=CO1.PPI.29618400&amp;isFromPublicArea=True&amp;isModal=False</t>
  </si>
  <si>
    <t>JORGE ENRIQUE OSORIO ASTRODOMENICO</t>
  </si>
  <si>
    <t>https://community.secop.gov.co/Public/Tendering/ContractNoticePhases/View?PPI=CO1.PPI.29621281&amp;isFromPublicArea=True&amp;isModal=False</t>
  </si>
  <si>
    <t>LAURA MARIA GARCES BUILES</t>
  </si>
  <si>
    <t xml:space="preserve">https://community.secop.gov.co/Public/Tendering/ContractNoticePhases/View?PPI=CO1.PPI.29635176&amp;isFromPublicArea=True&amp;isModal=False
</t>
  </si>
  <si>
    <t>LEIDY JOHANNA BERRIO GALLO</t>
  </si>
  <si>
    <t>TECNICO EN ASISTENCIA ADMINISTRATIVA</t>
  </si>
  <si>
    <t>https://community.secop.gov.co/Public/Tendering/ContractNoticePhases/View?PPI=CO1.PPI.29619862&amp;isFromPublicArea=True&amp;isModal=False</t>
  </si>
  <si>
    <t>MARTHA CECILIA RIVERA ANAYA</t>
  </si>
  <si>
    <t>https://community.secop.gov.co/Public/Tendering/ContractNoticePhases/View?PPI=CO1.PPI.29681249&amp;isFromPublicArea=True&amp;isModal=False</t>
  </si>
  <si>
    <t>MICHAEL EMMANUEL CARRASCAL QUINTERO</t>
  </si>
  <si>
    <t>TECNICO EN INGENIERIA DE SISTEMAS</t>
  </si>
  <si>
    <t>https://community.secop.gov.co/Public/Tendering/ContractNoticePhases/View?PPI=CO1.PPI.29685311&amp;isFromPublicArea=True&amp;isModal=False</t>
  </si>
  <si>
    <t>HENRY GABRIEL GOMEZ PACHECO</t>
  </si>
  <si>
    <t>https://community.secop.gov.co/Public/Tendering/ContractNoticePhases/View?PPI=CO1.PPI.29676059&amp;isFromPublicArea=True&amp;isModal=False</t>
  </si>
  <si>
    <t>SANDRA MARCELA REALPE RIVERA</t>
  </si>
  <si>
    <t>https://community.secop.gov.co/Public/Tendering/ContractNoticePhases/View?PPI=CO1.PPI.29691768&amp;isFromPublicArea=True&amp;isModal=False</t>
  </si>
  <si>
    <t>PAOLA ANDREA BELTRAN ORTEGA</t>
  </si>
  <si>
    <t>https://community.secop.gov.co/Public/Tendering/ContractNoticePhases/View?PPI=CO1.PPI.29694404&amp;isFromPublicArea=True&amp;isModal=False</t>
  </si>
  <si>
    <t>ISARLIS MORA LAGARES</t>
  </si>
  <si>
    <t>ADMINISTRADOR FINANCIERO</t>
  </si>
  <si>
    <t>https://community.secop.gov.co/Public/Tendering/ContractNoticePhases/View?PPI=CO1.PPI.29695249&amp;isFromPublicArea=True&amp;isModal=False</t>
  </si>
  <si>
    <t>LUIS FERNANDO OVALLE FERNANDEZ</t>
  </si>
  <si>
    <t>https://community.secop.gov.co/Public/Tendering/ContractNoticePhases/View?PPI=CO1.PPI.29704177&amp;isFromPublicArea=True&amp;isModal=False</t>
  </si>
  <si>
    <t>CLAUDIA MILENA TRUJILLO BLANCO</t>
  </si>
  <si>
    <t>ADMINISTRADOR FINANCIERO Y DE SISTEMAS</t>
  </si>
  <si>
    <t>https://community.secop.gov.co/Public/Tendering/ContractNoticePhases/View?PPI=CO1.PPI.29708803&amp;isFromPublicArea=True&amp;isModal=False</t>
  </si>
  <si>
    <t>NOHORA MARIA MORALES MORALES</t>
  </si>
  <si>
    <t>https://community.secop.gov.co/Public/Tendering/ContractNoticePhases/View?PPI=CO1.PPI.29713331&amp;isFromPublicArea=True&amp;isModal=False</t>
  </si>
  <si>
    <t>AMARILDO ANTONIO HERNANDEZ BETANCURT</t>
  </si>
  <si>
    <t>https://community.secop.gov.co/Public/Tendering/ContractNoticePhases/View?PPI=CO1.PPI.29714617&amp;isFromPublicArea=True&amp;isModal=False</t>
  </si>
  <si>
    <t>JOHN JAIRO MENA PERALTA</t>
  </si>
  <si>
    <t xml:space="preserve">https://community.secop.gov.co/Public/Tendering/ContractNoticePhases/View?PPI=CO1.PPI.29717717&amp;isFromPublicArea=True&amp;isModal=False </t>
  </si>
  <si>
    <t>ALEXIA ILEANA AROCA COLLAZOS</t>
  </si>
  <si>
    <t>ADMINISTRADOR EN SALUD OCUPACIONAL</t>
  </si>
  <si>
    <t>https://community.secop.gov.co/Public/Tendering/ContractNoticePhases/View?PPI=CO1.PPI.29721519&amp;isFromPublicArea=True&amp;isModal=False</t>
  </si>
  <si>
    <t>JULIAN STIVEN AVILA OCHOA</t>
  </si>
  <si>
    <t>https://community.secop.gov.co/Public/Tendering/ContractNoticePhases/View?PPI=CO1.PPI.29721077&amp;isFromPublicArea=True&amp;isModal=False</t>
  </si>
  <si>
    <t>LAURA VANESSA TORRES CEPEDA</t>
  </si>
  <si>
    <t>https://community.secop.gov.co/Public/Tendering/ContractNoticePhases/View?PPI=CO1.PPI.29720569&amp;isFromPublicArea=True&amp;isModal=False</t>
  </si>
  <si>
    <t>VICTOR HUGO ROMERO CACERES</t>
  </si>
  <si>
    <t>https://community.secop.gov.co/Public/Tendering/ContractNoticePhases/View?PPI=CO1.PPI.29722332&amp;isFromPublicArea=True&amp;isModal=False</t>
  </si>
  <si>
    <t>JUANITA ROMERO GOMEZ</t>
  </si>
  <si>
    <t>https://community.secop.gov.co/Public/Tendering/ContractNoticePhases/View?PPI=CO1.PPI.29731462&amp;isFromPublicArea=True&amp;isModal=False</t>
  </si>
  <si>
    <t>JUAN CARLOS CARVAJALES JIMENEZ</t>
  </si>
  <si>
    <t>https://community.secop.gov.co/Public/Tendering/ContractNoticePhases/View?PPI=CO1.PPI.29734868&amp;isFromPublicArea=True&amp;isModal=False</t>
  </si>
  <si>
    <t>EXINJAHUER LAVERDE TIJARO</t>
  </si>
  <si>
    <t>https://community.secop.gov.co/Public/Tendering/ContractNoticePhases/View?PPI=CO1.PPI.29733942&amp;isFromPublicArea=True&amp;isModal=False</t>
  </si>
  <si>
    <t>SARINA MILENA ROBLES SOTO</t>
  </si>
  <si>
    <t xml:space="preserve">
https://community.secop.gov.co/Public/Tendering/ContractNoticePhases/View?PPI=CO1.PPI.29740236&amp;isFromPublicArea=True&amp;isModal=False</t>
  </si>
  <si>
    <t>ROSA IVON SANDOVAL MENESES</t>
  </si>
  <si>
    <t>https://community.secop.gov.co/Public/Tendering/ContractNoticePhases/View?PPI=CO1.PPI.29741041&amp;isFromPublicArea=True&amp;isModal=False</t>
  </si>
  <si>
    <t>JAQUELINE GUERRERO CAVIEDES</t>
  </si>
  <si>
    <t>ARCHIVISTA</t>
  </si>
  <si>
    <t>https://community.secop.gov.co/Public/Tendering/ContractNoticePhases/View?PPI=CO1.PPI.29742018&amp;isFromPublicArea=True&amp;isModal=False</t>
  </si>
  <si>
    <t>JUAN FELIPE SANCHEZ TALERO</t>
  </si>
  <si>
    <t>ADMINISTRADOR PUBLICO</t>
  </si>
  <si>
    <t>https://community.secop.gov.co/Public/Tendering/OpportunityDetail/Index?noticeUID=CO1.NTC.5607788&amp;isFromPublicArea=True&amp;isModal=False</t>
  </si>
  <si>
    <t>SAUL ALFONSO HERRERA HENRIQUEZ</t>
  </si>
  <si>
    <t>https://community.secop.gov.co/Public/Tendering/ContractNoticePhases/View?PPI=CO1.PPI.29747650&amp;isFromPublicArea=True&amp;isModal=False</t>
  </si>
  <si>
    <t>JULY PAOLA DELGADO MARIÑO</t>
  </si>
  <si>
    <t xml:space="preserve">https://community.secop.gov.co/Public/Tendering/ContractNoticePhases/View?PPI=CO1.PPI.29750513&amp;isFromPublicArea=True&amp;isModal=False </t>
  </si>
  <si>
    <t>SURLEY STELLA HERMOSA RESTREPO</t>
  </si>
  <si>
    <t>PROFESIONAL SALUD OCUPACIONAL</t>
  </si>
  <si>
    <t xml:space="preserve">https://community.secop.gov.co/Public/Tendering/ContractNoticePhases/View?PPI=CO1.PPI.29751901&amp;isFromPublicArea=True&amp;isModal=False </t>
  </si>
  <si>
    <t>DAVID FELIPE ELEJALDE GALLEGO</t>
  </si>
  <si>
    <t>DISEÑADOR VIRTUAL</t>
  </si>
  <si>
    <t>https://community.secop.gov.co/Public/Tendering/ContractNoticePhases/View?PPI=CO1.PPI.29753347&amp;isFromPublicArea=True&amp;isModal=False</t>
  </si>
  <si>
    <t>LAURA CRISTINA OLAYA ROJAS</t>
  </si>
  <si>
    <t xml:space="preserve">https://community.secop.gov.co/Public/Tendering/ContractNoticePhases/View?PPI=CO1.PPI.29756615&amp;isFromPublicArea=True&amp;isModal=False </t>
  </si>
  <si>
    <t>JUAN CAMILO MEDINA MORENO</t>
  </si>
  <si>
    <t>https://community.secop.gov.co/Public/Tendering/ContractNoticePhases/View?PPI=CO1.PPI.29753751&amp;isFromPublicArea=True&amp;isModal=False</t>
  </si>
  <si>
    <t>LUIS AMADOR GUTIERREZ LOPEZ</t>
  </si>
  <si>
    <t>https://community.secop.gov.co/Public/Tendering/ContractNoticePhases/View?PPI=CO1.PPI.29764254&amp;isFromPublicArea=True&amp;isModal=False</t>
  </si>
  <si>
    <t>DIEGO FERNANDO REYES HERNANDEZ</t>
  </si>
  <si>
    <t>https://community.secop.gov.co/Public/Tendering/ContractNoticePhases/View?PPI=CO1.PPI.29763534&amp;isFromPublicArea=True&amp;isModal=False</t>
  </si>
  <si>
    <t>ANA YUBELY RUBIANO URIBE</t>
  </si>
  <si>
    <t>https://community.secop.gov.co/Public/Tendering/ContractNoticePhases/View?PPI=CO1.PPI.29770217&amp;isFromPublicArea=True&amp;isModal=False</t>
  </si>
  <si>
    <t>CRISTHIAN EDUARDO MARRUGO MARMOLEJO</t>
  </si>
  <si>
    <t>https://community.secop.gov.co/Public/Tendering/ContractNoticePhases/View?PPI=CO1.PPI.29781551&amp;isFromPublicArea=True&amp;isModal=False</t>
  </si>
  <si>
    <t>MANUEL EUGENIO GOMEZ IBARGUEN</t>
  </si>
  <si>
    <t>TECNOLOGO PESQUERO</t>
  </si>
  <si>
    <t>https://community.secop.gov.co/Public/Tendering/ContractNoticePhases/View?PPI=CO1.PPI.29783780&amp;isFromPublicArea=True&amp;isModal=False</t>
  </si>
  <si>
    <t>SALMA MARIANA JATTIN SOSSA</t>
  </si>
  <si>
    <t>COMUNICADORA SOCIAL PERIODISTA</t>
  </si>
  <si>
    <t>https://community.secop.gov.co/Public/Tendering/ContractNoticePhases/View?PPI=CO1.PPI.29783948&amp;isFromPublicArea=True&amp;isModal=False</t>
  </si>
  <si>
    <t>DINA MARIA RODRIGUEZ ANDRADE</t>
  </si>
  <si>
    <t>https://community.secop.gov.co/Public/Tendering/ContractNoticePhases/View?PPI=CO1.PPI.29786290&amp;isFromPublicArea=True&amp;isModal=False</t>
  </si>
  <si>
    <t>PEDRO FELIPE BURGOS BURGOS</t>
  </si>
  <si>
    <t>https://community.secop.gov.co/Public/Tendering/ContractNoticePhases/View?PPI=CO1.PPI.29790562&amp;isFromPublicArea=True&amp;isModal=False</t>
  </si>
  <si>
    <t>DIEGO ARMANDO RAMOS CANTERO</t>
  </si>
  <si>
    <t>TECNOLOGO EN GESTION DE TALENTO HUMANO</t>
  </si>
  <si>
    <t>https://community.secop.gov.co/Public/Tendering/ContractNoticePhases/View?PPI=CO1.PPI.29801706&amp;isFromPublicArea=True&amp;isModal=False</t>
  </si>
  <si>
    <t>ANDRES FELIPE ORTIZ ASTUDILLO</t>
  </si>
  <si>
    <t>https://community.secop.gov.co/Public/Tendering/ContractNoticePhases/View?PPI=CO1.PPI.29805594&amp;isFromPublicArea=True&amp;isModal=False</t>
  </si>
  <si>
    <t>NATALIA CONTRERAS REINA</t>
  </si>
  <si>
    <t>ttps://community.secop.gov.co/Public/Tendering/ContractNoticePhases/View?PPI=CO1.PPI.29808093&amp;isFromPublicArea=True&amp;isModal=False</t>
  </si>
  <si>
    <t>MONICA AVILES BERNAL</t>
  </si>
  <si>
    <t xml:space="preserve">https://community.secop.gov.co/Public/Tendering/ContractNoticePhases/View?PPI=CO1.PPI.29808705&amp;isFromPublicArea=True&amp;isModal=False
</t>
  </si>
  <si>
    <t>FABIO ALBERTO MORALES LOPEZ</t>
  </si>
  <si>
    <t>https://community.secop.gov.co/Public/Tendering/ContractNoticePhases/View?PPI=CO1.PPI.29815492&amp;isFromPublicArea=True&amp;isModal=False</t>
  </si>
  <si>
    <t>RUBEN DARIO SERNA LOPEZ</t>
  </si>
  <si>
    <t>https://community.secop.gov.co/Public/Tendering/ContractNoticePhases/View?PPI=CO1.PPI.29806297&amp;isFromPublicArea=True&amp;isModal=False</t>
  </si>
  <si>
    <t>NELSON ANTONIO PULIDO BRAND</t>
  </si>
  <si>
    <t xml:space="preserve">https://community.secop.gov.co/Public/Tendering/ContractNoticePhases/View?PPI=CO1.PPI.29848074&amp;isFromPublicArea=True&amp;isModal=False
</t>
  </si>
  <si>
    <t>LILI RUTH MENDOZA RAMOS</t>
  </si>
  <si>
    <t>https://community.secop.gov.co/Public/Tendering/ContractNoticePhases/View?PPI=CO1.PPI.29815734&amp;isFromPublicArea=True&amp;isModal=False</t>
  </si>
  <si>
    <t>MARIA MARTA GOMEZ BARRANCO</t>
  </si>
  <si>
    <t>https://community.secop.gov.co/Public/Tendering/OpportunityDetail/Index?noticeUID=CO1.NTC.5638416&amp;isFromPublicArea=True&amp;isModal=False</t>
  </si>
  <si>
    <t>ROSALIA DEL CARMEN MENDOZA FANDIÑO</t>
  </si>
  <si>
    <t>https://community.secop.gov.co/Public/Tendering/ContractNoticePhases/View?PPI=CO1.PPI.29850370&amp;isFromPublicArea=True&amp;isModal=False</t>
  </si>
  <si>
    <t>EPARQUIO JOSE ARTEAGADA HERNANDEZ</t>
  </si>
  <si>
    <t>https://community.secop.gov.co/Public/Tendering/OpportunityDetail/Index?noticeUID=CO1.NTC.5643622&amp;isFromPublicArea=True&amp;isModal=False</t>
  </si>
  <si>
    <t>CARLOS GUILLERMO BARRETO REYES</t>
  </si>
  <si>
    <t>BIOLOGO MARINO</t>
  </si>
  <si>
    <t>https://community.secop.gov.co/Public/Tendering/ContractNoticePhases/View?PPI=CO1.PPI.29853254&amp;isFromPublicArea=True&amp;isModal=False</t>
  </si>
  <si>
    <t>JOSE EDUARDO PINTO RAMOS</t>
  </si>
  <si>
    <t>INGENIERO DE SISTEMAS</t>
  </si>
  <si>
    <t>https://community.secop.gov.co/Public/Tendering/ContractNoticePhases/View?PPI=CO1.PPI.29869662&amp;isFromPublicArea=True&amp;isModal=False</t>
  </si>
  <si>
    <t>ARELIS URANGO GONZALEZ</t>
  </si>
  <si>
    <t>https://community.secop.gov.co/Public/Tendering/ContractNoticePhases/View?PPI=CO1.PPI.29868699&amp;isFromPublicArea=True&amp;isModal=False</t>
  </si>
  <si>
    <t>CARLOS ANDRES PAEZ JACOME</t>
  </si>
  <si>
    <t>https://community.secop.gov.co/Public/Tendering/OpportunityDetail/Index?noticeUID=CO1.NTC.5656326&amp;isFromPublicArea=True&amp;isModal=False</t>
  </si>
  <si>
    <t>FAUSTINO ALVAREZ ARAGON</t>
  </si>
  <si>
    <t>TECNOLOGO EN ACUICULTURA</t>
  </si>
  <si>
    <t>https://community.secop.gov.co/Public/Tendering/ContractNoticePhases/View?PPI=CO1.PPI.29936627&amp;isFromPublicArea=True&amp;isModal=False</t>
  </si>
  <si>
    <t>EDWIN NESTOR PEREZ HERNANDEZ</t>
  </si>
  <si>
    <t>KAREN LORENA CAÑIZALES MANOSALVA</t>
  </si>
  <si>
    <t>NEGOCIOS INTERNACIONALES</t>
  </si>
  <si>
    <t>https://community.secop.gov.co/Public/Tendering/ContractNoticePhases/View?PPI=CO1.PPI.29939931&amp;isFromPublicArea=True&amp;isModal=False</t>
  </si>
  <si>
    <t>ANDRES FELIPE GONZALEZ JULIO</t>
  </si>
  <si>
    <t>https://community.secop.gov.co/Public/Tendering/ContractNoticePhases/View?PPI=CO1.PPI.29941384&amp;isFromPublicArea=True&amp;isModal=False</t>
  </si>
  <si>
    <t>CESAR AUGUSTO IBARGUEN MENDOZA</t>
  </si>
  <si>
    <t>HTtps://community.secop.gov.co/Public/Tendering/ContractNoticePhases/View?PPI=CO1.PPI.29943008&amp;isFromPublicArea=True&amp;isModal=False</t>
  </si>
  <si>
    <t>YEISON REINA ROSERO</t>
  </si>
  <si>
    <t>https://community.secop.gov.co/Public/Tendering/ContractNoticePhases/View?PPI=CO1.PPI.29959539&amp;isFromPublicArea=True&amp;isModal=False</t>
  </si>
  <si>
    <t>FLOR DEL CARMEN QUINTERO GURESO</t>
  </si>
  <si>
    <t>INGENIERO EN PRODUCCION ACUICOLA</t>
  </si>
  <si>
    <t>https://community.secop.gov.co/Public/Tendering/ContractNoticePhases/View?PPI=CO1.PPI.29966271&amp;isFromPublicArea=True&amp;isModal=False</t>
  </si>
  <si>
    <t>LINA MARIA DIAZ MUÑOZ</t>
  </si>
  <si>
    <r>
      <rPr>
        <sz val="10"/>
        <color theme="1"/>
        <rFont val="Calibri"/>
      </rPr>
      <t xml:space="preserve">  </t>
    </r>
    <r>
      <rPr>
        <sz val="10"/>
        <color theme="1"/>
        <rFont val="Calibri"/>
      </rPr>
      <t>https://community.secop.gov.co/Public/Tendering/ContractNoticePhases/View?PPI=CO1.PPI.29960672&amp;isFromPublicArea=True&amp;isModal=False</t>
    </r>
  </si>
  <si>
    <t>MARITZA PINZON BARRERA</t>
  </si>
  <si>
    <t>TRABAJADORA SOCIAL</t>
  </si>
  <si>
    <t>https://community.secop.gov.co/Public/Tendering/ContractNoticePhases/View?PPI=CO1.PPI.29960975&amp;isFromPublicArea=True&amp;isModal=False</t>
  </si>
  <si>
    <t>OSCAR JAVIER ANTORVEZA CURREA</t>
  </si>
  <si>
    <t>https://community.secop.gov.co/Public/Tendering/ContractNoticePhases/View?PPI=CO1.PPI.29966032&amp;isFromPublicArea=True&amp;isModal=False</t>
  </si>
  <si>
    <t>ANDREA CAROLINA POVEDA QUINTANA</t>
  </si>
  <si>
    <t>https://community.secop.gov.co/Public/Tendering/ContractNoticePhases/View?PPI=CO1.PPI.29968328&amp;isFromPublicArea=True&amp;isModal=False</t>
  </si>
  <si>
    <t>OSCAR ANDRES DORIA BALLESTA</t>
  </si>
  <si>
    <t>https://community.secop.gov.co/Public/Tendering/ContractNoticePhases/View?PPI=CO1.PPI.29960292&amp;isFromPublicArea=True&amp;isModal=False</t>
  </si>
  <si>
    <t>MONICA TATIANA VILLALOBOS CASTELLANOS</t>
  </si>
  <si>
    <t>https://community.secop.gov.co/Public/Tendering/ContractNoticePhases/View?PPI=CO1.PPI.29993029&amp;isFromPublicArea=True&amp;isModal=False</t>
  </si>
  <si>
    <t>JOHN EDISSON REINA PIRAQUIVE</t>
  </si>
  <si>
    <t>TECNICO EN DOCUMENTACION Y REGISTRO DE OPERACIONES CONTABLES</t>
  </si>
  <si>
    <t>https://community.secop.gov.co/Public/Tendering/ContractNoticePhases/View?PPI=CO1.PPI.30001415&amp;isFromPublicArea=True&amp;isModal=False</t>
  </si>
  <si>
    <t>JULIO CESAR SIERRA SALAMANCA</t>
  </si>
  <si>
    <t>TECNICO EN SISTEMAS</t>
  </si>
  <si>
    <t>https://community.secop.gov.co/Public/Tendering/ContractNoticePhases/View?PPI=CO1.PPI.30003102&amp;isFromPublicArea=True&amp;isModal=False</t>
  </si>
  <si>
    <t>DIANA CATALINA CERON GOMEZ</t>
  </si>
  <si>
    <t>https://community.secop.gov.co/Public/Tendering/ContractNoticePhases/View?PPI=CO1.PPI.30007091&amp;isFromPublicArea=True&amp;isModal=False</t>
  </si>
  <si>
    <t>ELSA PIEDAD LUNA SIERRA</t>
  </si>
  <si>
    <t>https://community.secop.gov.co/Public/Tendering/ContractNoticePhases/View?PPI=CO1.PPI.30005334&amp;isFromPublicArea=True&amp;isModal=False</t>
  </si>
  <si>
    <t>DIEGO ALEJANDRO NIÑO SANCHEZ</t>
  </si>
  <si>
    <t>https://community.secop.gov.co/Public/Tendering/ContractNoticePhases/View?PPI=CO1.PPI.30003211&amp;isFromPublicArea=True&amp;isModal=False</t>
  </si>
  <si>
    <t>JUAN FERNANDO NEIRA VARON</t>
  </si>
  <si>
    <t>TECNOLOGO EN ADMINISTRACION DE EMPRESAS</t>
  </si>
  <si>
    <t>https://community.secop.gov.co/Public/Tendering/ContractNoticePhases/View?PPI=CO1.PPI.30006321&amp;isFromPublicArea=True&amp;isModal=False</t>
  </si>
  <si>
    <t>FARID ESCOBAR PINEDO</t>
  </si>
  <si>
    <t>https://community.secop.gov.co/Public/Tendering/ContractNoticePhases/View?PPI=CO1.PPI.30007859&amp;isFromPublicArea=True&amp;isModal=False</t>
  </si>
  <si>
    <t>ALEXANDER RAFAEL TOBIO CARDENAS</t>
  </si>
  <si>
    <t>https://community.secop.gov.co/Public/Tendering/ContractNoticePhases/View?PPI=CO1.PPI.30006861&amp;isFromPublicArea=True&amp;isModal=False</t>
  </si>
  <si>
    <t>CAMILO GRAJALES NARANJO</t>
  </si>
  <si>
    <t>https://community.secop.gov.co/Public/Tendering/ContractNoticePhases/View?PPI=CO1.PPI.30008195&amp;isFromPublicArea=True&amp;isModal=False</t>
  </si>
  <si>
    <t>JUAN FELIPE ZAMUDIO REINOSO</t>
  </si>
  <si>
    <t xml:space="preserve">https://community.secop.gov.co/Public/Tendering/ContractNoticePhases/View?PPI=CO1.PPI.30009077&amp;isFromPublicArea=True&amp;isModal=False </t>
  </si>
  <si>
    <t>IVETH SOFIA CAJAMARCA ORJUELA</t>
  </si>
  <si>
    <t>https://community.secop.gov.co/Public/Tendering/ContractNoticePhases/View?PPI=CO1.PPI.30010424&amp;isFromPublicArea=True&amp;isModal=False</t>
  </si>
  <si>
    <t>LUZ STELLA BARBOSA SANABRIA</t>
  </si>
  <si>
    <t>https://community.secop.gov.co/Public/Tendering/ContractNoticePhases/View?PPI=CO1.PPI.30009955&amp;isFromPublicArea=True&amp;isModal=False</t>
  </si>
  <si>
    <t>ALBERTO GUAITERO SUAREZ</t>
  </si>
  <si>
    <t>https://community.secop.gov.co/Public/Tendering/ContractNoticePhases/View?PPI=CO1.PPI.30012825&amp;isFromPublicArea=True&amp;isModal=False</t>
  </si>
  <si>
    <t>VICTOR RAUL ARREDONDO QUINTERO</t>
  </si>
  <si>
    <t>MERCADEO</t>
  </si>
  <si>
    <t>https://community.secop.gov.co/Public/Tendering/ContractNoticePhases/View?PPI=CO1.PPI.30012821&amp;isFromPublicArea=True&amp;isModal=False</t>
  </si>
  <si>
    <t>RAUL EDUARDO PARDO BOADA</t>
  </si>
  <si>
    <t>https://community.secop.gov.co/Public/Tendering/ContractNoticePhases/View?PPI=CO1.PPI.30011973&amp;isFromPublicArea=True&amp;isModal=False</t>
  </si>
  <si>
    <t>ADRIANA MARGARITA HORTUA BERNAL</t>
  </si>
  <si>
    <t>ADMINISTRADOR DE EMPRESAS AGROPECUARIAS</t>
  </si>
  <si>
    <t>https://community.secop.gov.co/Public/Tendering/ContractNoticePhases/View?PPI=CO1.PPI.30013322&amp;isFromPublicArea=True&amp;isModal=False</t>
  </si>
  <si>
    <t>FREDY RICARDO INTRIAGO BOGOTA</t>
  </si>
  <si>
    <t>https://community.secop.gov.co/Public/Tendering/ContractNoticePhases/View?PPI=CO1.PPI.30015744&amp;isFromPublicArea=True&amp;isModal=False</t>
  </si>
  <si>
    <t>ANGELICA MARIA DIAZ RAMIREZ</t>
  </si>
  <si>
    <t xml:space="preserve">ADMINISTRADOR DE EMPRESAS  </t>
  </si>
  <si>
    <t>https://community.secop.gov.co/Public/Tendering/ContractNoticePhases/View?PPI=CO1.PPI.30015794&amp;isFromPublicArea=True&amp;isModal=False</t>
  </si>
  <si>
    <t>CAMILO HUMBERTO VALVERDE BARBOSA</t>
  </si>
  <si>
    <t>https://community.secop.gov.co/Public/Tendering/ContractNoticePhases/View?PPI=CO1.PPI.30015664&amp;isFromPublicArea=True&amp;isModal=False</t>
  </si>
  <si>
    <t>CARLOS JAVIER DIAVANERA PINZON</t>
  </si>
  <si>
    <t>https://community.secop.gov.co/Public/Tendering/ContractNoticePhases/View?PPI=CO1.PPI.30015880&amp;isFromPublicArea=True&amp;isModal=False</t>
  </si>
  <si>
    <t>JAIRO ALBERTO MENDOZA  RODRIGUEZ</t>
  </si>
  <si>
    <t>https://community.secop.gov.co/Public/Tendering/ContractNoticePhases/View?PPI=CO1.PPI.30016644&amp;isFromPublicArea=True&amp;isModal=False</t>
  </si>
  <si>
    <t>MARITZA ALEJANDRA SOLANO GUECHA</t>
  </si>
  <si>
    <t>https://community.secop.gov.co/Public/Tendering/ContractNoticePhases/View?PPI=CO1.PPI.30019157&amp;isFromPublicArea=True&amp;isModal=False</t>
  </si>
  <si>
    <t>JULIO ANDRES QUINTERO GIL</t>
  </si>
  <si>
    <t>https://community.secop.gov.co/Public/Tendering/ContractNoticePhases/View?PPI=CO1.PPI.30006246&amp;isFromPublicArea=True&amp;isModal=False</t>
  </si>
  <si>
    <t>CARLOS DAVID TAPIAS PEÑATES</t>
  </si>
  <si>
    <t>FINANZAS Y RELACIONES INTERNACIONALES</t>
  </si>
  <si>
    <t>https://community.secop.gov.co/Public/Tendering/ContractNoticePhases/View?PPI=CO1.PPI.30028644&amp;isFromPublicArea=True&amp;isModal=False</t>
  </si>
  <si>
    <t>NATHALIA POLO HENAO</t>
  </si>
  <si>
    <t>https://community.secop.gov.co/Public/Tendering/ContractNoticePhases/View?PPI=CO1.PPI.30031568&amp;isFromPublicArea=True&amp;isModal=False</t>
  </si>
  <si>
    <t>VICTOR JULIO PARRA ENCISO</t>
  </si>
  <si>
    <t>https://community.secop.gov.co/Public/Tendering/ContractNoticePhases/View?PPI=CO1.PPI.30031185&amp;isFromPublicArea=True&amp;isModal=False</t>
  </si>
  <si>
    <t>LINA KATHERINE DIAZ CARRIZOSA</t>
  </si>
  <si>
    <t>https://community.secop.gov.co/Public/Tendering/ContractNoticePhases/View?PPI=CO1.PPI.30032576&amp;isFromPublicArea=True&amp;isModal=False</t>
  </si>
  <si>
    <t>CLAUDIA PATRICIA JULIO LUGO</t>
  </si>
  <si>
    <t>COMUNICADORA SOCIAL</t>
  </si>
  <si>
    <t>https://community.secop.gov.co/Public/Tendering/ContractNoticePhases/View?PPI=CO1.PPI.30036190&amp;isFromPublicArea=True&amp;isModal=False</t>
  </si>
  <si>
    <t xml:space="preserve">CRISTHIAN JAIR RODRIGUEZ MARTINEZ  </t>
  </si>
  <si>
    <t>PUBLICISTA</t>
  </si>
  <si>
    <t>https://community.secop.gov.co/Public/Tendering/ContractNoticePhases/View?PPI=CO1.PPI.30038215&amp;isFromPublicArea=True&amp;isModal=False</t>
  </si>
  <si>
    <t>ANA ZORAIDA QUINTERO GOMEZ</t>
  </si>
  <si>
    <t>https://community.secop.gov.co/Public/Tendering/ContractNoticePhases/View?PPI=CO1.PPI.30033496&amp;isFromPublicArea=True&amp;isModal=False</t>
  </si>
  <si>
    <t>JESUS MARINO GOMEZ ANGARITA</t>
  </si>
  <si>
    <t>https://community.secop.gov.co/Public/Tendering/ContractNoticePhases/View?PPI=CO1.PPI.30035059&amp;isFromPublicArea=True&amp;isModal=False</t>
  </si>
  <si>
    <t>LARRY JAVIER ROBLES CUBILLOS</t>
  </si>
  <si>
    <t>https://community.secop.gov.co/Public/Tendering/ContractNoticePhases/View?PPI=CO1.PPI.30051678&amp;isFromPublicArea=True&amp;isModal=False</t>
  </si>
  <si>
    <t>DIEGO ANDRES FUENTES GONZALEZ</t>
  </si>
  <si>
    <t>https://community.secop.gov.co/Public/Tendering/ContractNoticePhases/View?PPI=CO1.PPI.30068632&amp;isFromPublicArea=True&amp;isModal=False</t>
  </si>
  <si>
    <t>ARMANDO LUIS RICARDO HERAZO</t>
  </si>
  <si>
    <t>https://community.secop.gov.co/Public/Tendering/ContractNoticePhases/View?PPI=CO1.PPI.30087612&amp;isFromPublicArea=True&amp;isModal=False</t>
  </si>
  <si>
    <t>TATIANA PEREZ SIERRA</t>
  </si>
  <si>
    <t>COMUNICADO SOCIAL</t>
  </si>
  <si>
    <t xml:space="preserve">https://community.secop.gov.co/Public/Tendering/ContractNoticePhases/View?PPI=CO1.PPI.30091758&amp;isFromPublicArea=True&amp;isModal=False </t>
  </si>
  <si>
    <t>CHARLES OSWALDO SANCHEZ RONCANCIO</t>
  </si>
  <si>
    <t>https://community.secop.gov.co/Public/Tendering/ContractNoticePhases/View?PPI=CO1.PPI.30101231&amp;isFromPublicArea=True&amp;isModal=False</t>
  </si>
  <si>
    <t>OSCAR JOSE SIERRA CASTAÑEDA</t>
  </si>
  <si>
    <t>TECNOLOGO EN ACUICULTURA DE AGUAS MARINAS Y CONTINENTALES</t>
  </si>
  <si>
    <t xml:space="preserve">https://community.secop.gov.co/Public/Tendering/ContractNoticePhases/View?PPI=CO1.PPI.30101872&amp;isFromPublicArea=True&amp;isModal=False </t>
  </si>
  <si>
    <t>LUISA FERNANDA MALDONADO MORALES</t>
  </si>
  <si>
    <t>https://community.secop.gov.co/Public/Tendering/ContractNoticePhases/View?PPI=CO1.PPI.30101613&amp;isFromPublicArea=True&amp;isModal=False</t>
  </si>
  <si>
    <t>SANDRA KATTERYNE BANGUERA VIDAL</t>
  </si>
  <si>
    <t>https://community.secop.gov.co/Public/Tendering/ContractNoticePhases/View?PPI=CO1.PPI.30116358&amp;isFromPublicArea=True&amp;isModal=False</t>
  </si>
  <si>
    <t>ROIMER HERNANDEZ GONZALEZ</t>
  </si>
  <si>
    <t>https://community.secop.gov.co/Public/Tendering/ContractNoticePhases/View?PPI=CO1.PPI.30119690&amp;isFromPublicArea=True&amp;isModal=False</t>
  </si>
  <si>
    <t>YULY PAOLA MORENO CASADIEGO</t>
  </si>
  <si>
    <t>TECNOLOGO EN GESTION ADMINISTRATIVA</t>
  </si>
  <si>
    <t>https://community.secop.gov.co/Public/Tendering/ContractNoticePhases/View?PPI=CO1.PPI.30151586&amp;isFromPublicArea=True&amp;isModal=False</t>
  </si>
  <si>
    <t>OSCAR HUMBERTO GOMEZ ROMERO</t>
  </si>
  <si>
    <t>https://community.secop.gov.co/Public/Tendering/ContractNoticePhases/View?PPI=CO1.PPI.30152245&amp;isFromPublicArea=True&amp;isModal=False</t>
  </si>
  <si>
    <t>MARIA FERNANDA JIMENEZ JARAMILLO</t>
  </si>
  <si>
    <t>https://community.secop.gov.co/Public/Tendering/ContractNoticePhases/View?PPI=CO1.PPI.30154501&amp;isFromPublicArea=True&amp;isModal=False</t>
  </si>
  <si>
    <t>PEDRO JULIAN CONTRERAS CASTRO</t>
  </si>
  <si>
    <t>https://community.secop.gov.co/Public/Tendering/ContractNoticePhases/View?PPI=CO1.PPI.30154562&amp;isFromPublicArea=True&amp;isModal=False</t>
  </si>
  <si>
    <t>GABRIEL ALONSO OSPINA FRANCO</t>
  </si>
  <si>
    <t>https://community.secop.gov.co/Public/Tendering/ContractNoticePhases/View?PPI=CO1.PPI.30127915&amp;isFromPublicArea=True&amp;isModal=False</t>
  </si>
  <si>
    <t>MARTHA ZORAIDA RUIZ GUEVARA</t>
  </si>
  <si>
    <t>https://community.secop.gov.co/Public/Tendering/ContractNoticePhases/View?PPI=CO1.PPI.30155521&amp;isFromPublicArea=True&amp;isModal=False</t>
  </si>
  <si>
    <t xml:space="preserve">SEVERO HERNANDO CABEZAS CUERO </t>
  </si>
  <si>
    <t>https://community.secop.gov.co/Public/Tendering/ContractNoticePhases/View?PPI=CO1.PPI.30163253&amp;isFromPublicArea=True&amp;isModal=False</t>
  </si>
  <si>
    <t>FAUSTO RAFAEL GONZALEZ PALLARES</t>
  </si>
  <si>
    <t>https://community.secop.gov.co/Public/Tendering/ContractNoticePhases/View?PPI=CO1.PPI.30170149&amp;isFromPublicArea=True&amp;isModal=False</t>
  </si>
  <si>
    <t>VLADIMIR PUENTES GRANADA</t>
  </si>
  <si>
    <t>https://community.secop.gov.co/Public/Tendering/ContractNoticePhases/View?PPI=CO1.PPI.30181470&amp;isFromPublicArea=True&amp;isModal=False</t>
  </si>
  <si>
    <t>CARLOS SEBASTIAN ALVARADO DANIELS</t>
  </si>
  <si>
    <t>https://community.secop.gov.co/Public/Tendering/ContractNoticePhases/View?PPI=CO1.PPI.30159834&amp;isFromPublicArea=True&amp;isModal=False</t>
  </si>
  <si>
    <t>ADRIANA LUCIA RODRIGUEZ VILLABONA</t>
  </si>
  <si>
    <t>INGENIERO CATASTRAL Y GEODESTA</t>
  </si>
  <si>
    <t>https://community.secop.gov.co/Public/Tendering/ContractNoticePhases/View?PPI=CO1.PPI.30122295&amp;isFromPublicArea=True&amp;isModal=False</t>
  </si>
  <si>
    <t>YENNY CAROLINA RESTREPO ARENAS</t>
  </si>
  <si>
    <t>INGENIERO AMBIENTAL Y DE SANEAMIENTO</t>
  </si>
  <si>
    <t>https://community.secop.gov.co/Public/Tendering/ContractNoticePhases/View?PPI=CO1.PPI.30185778&amp;isFromPublicArea=True&amp;isModal=False</t>
  </si>
  <si>
    <t>JULIO FERNANDO ROSADO PINTO</t>
  </si>
  <si>
    <t>TECNOLOGO EN PRODUCCION ANIMAL</t>
  </si>
  <si>
    <t>https://community.secop.gov.co/Public/Tendering/ContractNoticePhases/View?PPI=CO1.PPI.30194924&amp;isFromPublicArea=True&amp;isModal=False</t>
  </si>
  <si>
    <t>ELVIRA GARAVITO SERNA</t>
  </si>
  <si>
    <t>TECNOLOGA EN HIGIENE Y SEGURIDAD INDUSTRIAL</t>
  </si>
  <si>
    <t>https://community.secop.gov.co/Public/Tendering/ContractNoticePhases/View?PPI=CO1.PPI.30200940&amp;isFromPublicArea=True&amp;isModal=False</t>
  </si>
  <si>
    <t>JAIRO ANDRES SAGANOME GUTIERREZ</t>
  </si>
  <si>
    <t>ECONOMISTA</t>
  </si>
  <si>
    <t>https://community.secop.gov.co/Public/Tendering/ContractNoticePhases/View?PPI=CO1.PPI.30191094&amp;isFromPublicArea=True&amp;isModal=False</t>
  </si>
  <si>
    <t>RUPERTO MOLINA CALDERON</t>
  </si>
  <si>
    <t>https://community.secop.gov.co/Public/Tendering/ContractNoticePhases/View?PPI=CO1.PPI.30189497&amp;isFromPublicArea=True&amp;isModal=False</t>
  </si>
  <si>
    <t>LIZETH DARIANA BELTRAN</t>
  </si>
  <si>
    <t>https://community.secop.gov.co/Public/Tendering/ContractNoticePhases/View?PPI=CO1.PPI.30204155&amp;isFromPublicArea=True&amp;isModal=False</t>
  </si>
  <si>
    <t>LUIS ALBERTO ARTEAGA RUIZ</t>
  </si>
  <si>
    <t>https://community.secop.gov.co/Public/Tendering/ContractNoticePhases/View?PPI=CO1.PPI.30212949&amp;isFromPublicArea=True&amp;isModal=False</t>
  </si>
  <si>
    <t>JOSE ALFONSO VILLACOB ROYERTH</t>
  </si>
  <si>
    <t>https://community.secop.gov.co/Public/Tendering/ContractNoticePhases/View?PPI=CO1.PPI.30213531&amp;isFromPublicArea=True&amp;isModal=False</t>
  </si>
  <si>
    <t>ANDRES FELIPE MAHECHA PARRA</t>
  </si>
  <si>
    <t>https://community.secop.gov.co/Public/Tendering/ContractNoticePhases/View?PPI=CO1.PPI.30204179&amp;isFromPublicArea=True&amp;isModal=False</t>
  </si>
  <si>
    <t>MARIO ANDRES GENES OSORIO</t>
  </si>
  <si>
    <t>https://community.secop.gov.co/Public/Tendering/ContractNoticePhases/View?PPI=CO1.PPI.30217561&amp;isFromPublicArea=True&amp;isModal=False</t>
  </si>
  <si>
    <t>JENNY LORENA ORTIZ RAMIREZ</t>
  </si>
  <si>
    <t>https://community.secop.gov.co/Public/Tendering/ContractNoticePhases/View?PPI=CO1.PPI.30219812&amp;isFromPublicArea=True&amp;isModal=False</t>
  </si>
  <si>
    <t>ALBA CAROLINA LEGUIZAMON VARGAS</t>
  </si>
  <si>
    <t>https://community.secop.gov.co/Public/Tendering/ContractNoticePhases/View?PPI=CO1.PPI.30223593&amp;isFromPublicArea=True&amp;isModal=False</t>
  </si>
  <si>
    <t>OSCAR ORLANDO CUERVO VERANO</t>
  </si>
  <si>
    <t>TECNOLOGO EN RESCURSOS HUMANOS</t>
  </si>
  <si>
    <t>https://community.secop.gov.co/Public/Tendering/ContractNoticePhases/View?PPI=CO1.PPI.30225491&amp;isFromPublicArea=True&amp;isModal=False</t>
  </si>
  <si>
    <t>YUCELLYS PAOLA DANIEL LEMUS</t>
  </si>
  <si>
    <t>https://community.secop.gov.co/Public/Tendering/ContractNoticePhases/View?PPI=CO1.PPI.30216570&amp;isFromPublicArea=True&amp;isModal=False</t>
  </si>
  <si>
    <t>ELISA FERNANDA PEÑA REYES</t>
  </si>
  <si>
    <t>https://community.secop.gov.co/Public/Tendering/OpportunityDetail/Index?noticeUID=CO1.NTC.5755018&amp;isFromPublicArea=True&amp;isModal=False</t>
  </si>
  <si>
    <t xml:space="preserve">SIN INICIO </t>
  </si>
  <si>
    <t>SIN INICIO DE EJECUCION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</si>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</sst>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7" formatCode="d/m/yyyy"/>
  </numFmts>
  <fonts count="11" x14ac:knownFonts="1">
    <font>
      <sz val="11"/>
      <color theme="1"/>
      <name val="Calibri"/>
      <scheme val="minor"/>
    </font>
    <font>
      <b/>
      <sz val="10"/>
      <color rgb="FF3F3F3F"/>
      <name val="Calibri"/>
    </font>
    <font>
      <sz val="10"/>
      <color theme="1"/>
      <name val="Calibri"/>
    </font>
    <font>
      <sz val="11"/>
      <color theme="1"/>
      <name val="Calibri"/>
    </font>
    <font>
      <b/>
      <sz val="10"/>
      <color theme="1"/>
      <name val="Calibri"/>
    </font>
    <font>
      <u/>
      <sz val="11"/>
      <color theme="10"/>
      <name val="Calibri"/>
    </font>
    <font>
      <u/>
      <sz val="11"/>
      <color theme="1"/>
      <name val="Calibri"/>
    </font>
    <font>
      <u/>
      <sz val="11"/>
      <color theme="10"/>
      <name val="Calibri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theme="9"/>
        <bgColor theme="9"/>
      </patternFill>
    </fill>
    <fill>
      <patternFill patternType="solid">
        <fgColor rgb="FFFFCCFF"/>
        <bgColor rgb="FFFFCC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167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7" fontId="1" fillId="4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167" fontId="2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9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2" fillId="0" borderId="1" xfId="1" applyFont="1" applyBorder="1" applyAlignment="1">
      <alignment horizontal="left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mmunity.secop.gov.co/Public/Tendering/ContractNoticePhases/View?PPI=CO1.PPI.29943008&amp;isFromPublicArea=True&amp;isModal=False" TargetMode="External"/><Relationship Id="rId1" Type="http://schemas.openxmlformats.org/officeDocument/2006/relationships/hyperlink" Target="https://community.secop.gov.co/Public/Tendering/ContractNoticePhases/View?PPI=CO1.PPI.29848074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5E0B3"/>
  </sheetPr>
  <dimension ref="A1:AR51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ColWidth="14.42578125" defaultRowHeight="15" customHeight="1" x14ac:dyDescent="0.25"/>
  <cols>
    <col min="1" max="1" width="10.140625" style="22" customWidth="1"/>
    <col min="2" max="2" width="28.42578125" customWidth="1"/>
    <col min="3" max="3" width="20.28515625" customWidth="1"/>
    <col min="4" max="4" width="41.140625" bestFit="1" customWidth="1"/>
    <col min="5" max="5" width="15.85546875" bestFit="1" customWidth="1"/>
    <col min="6" max="8" width="20.28515625" customWidth="1"/>
    <col min="9" max="16" width="20.28515625" hidden="1" customWidth="1"/>
    <col min="17" max="22" width="20.28515625" customWidth="1"/>
    <col min="23" max="23" width="21.7109375" customWidth="1"/>
    <col min="24" max="27" width="20.28515625" customWidth="1"/>
  </cols>
  <sheetData>
    <row r="1" spans="1:44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433</v>
      </c>
      <c r="F1" s="2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4" t="s">
        <v>11</v>
      </c>
      <c r="N1" s="3" t="s">
        <v>12</v>
      </c>
      <c r="O1" s="4" t="s">
        <v>13</v>
      </c>
      <c r="P1" s="4" t="s">
        <v>14</v>
      </c>
      <c r="Q1" s="5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6" t="s">
        <v>21</v>
      </c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8"/>
      <c r="AK1" s="8"/>
      <c r="AL1" s="8"/>
      <c r="AM1" s="8"/>
      <c r="AN1" s="8"/>
      <c r="AO1" s="8"/>
      <c r="AP1" s="8"/>
      <c r="AQ1" s="8"/>
      <c r="AR1" s="8"/>
    </row>
    <row r="2" spans="1:44" ht="15.75" customHeight="1" x14ac:dyDescent="0.25">
      <c r="A2" s="20">
        <v>1</v>
      </c>
      <c r="B2" s="9" t="s">
        <v>22</v>
      </c>
      <c r="C2" s="9" t="s">
        <v>24</v>
      </c>
      <c r="D2" s="10" t="s">
        <v>25</v>
      </c>
      <c r="E2" s="23">
        <v>28800000</v>
      </c>
      <c r="F2" s="11">
        <v>45310</v>
      </c>
      <c r="G2" s="11">
        <v>45310</v>
      </c>
      <c r="H2" s="11">
        <v>45553</v>
      </c>
      <c r="I2" s="10" t="s">
        <v>23</v>
      </c>
      <c r="J2" s="10" t="s">
        <v>23</v>
      </c>
      <c r="K2" s="10" t="s">
        <v>23</v>
      </c>
      <c r="L2" s="10" t="s">
        <v>23</v>
      </c>
      <c r="M2" s="10" t="s">
        <v>23</v>
      </c>
      <c r="N2" s="10" t="s">
        <v>23</v>
      </c>
      <c r="O2" s="10" t="s">
        <v>23</v>
      </c>
      <c r="P2" s="10" t="s">
        <v>23</v>
      </c>
      <c r="Q2" s="11">
        <f t="shared" ref="Q2:Q86" si="0">H2</f>
        <v>45553</v>
      </c>
      <c r="R2" s="10">
        <f t="shared" ref="R2:R86" si="1">DAYS360(G2,H2)</f>
        <v>239</v>
      </c>
      <c r="S2" s="10" t="s">
        <v>26</v>
      </c>
      <c r="T2" s="10">
        <f t="shared" ref="T2:U2" si="2">R2</f>
        <v>239</v>
      </c>
      <c r="U2" s="10" t="str">
        <f t="shared" si="2"/>
        <v>8 MESES</v>
      </c>
      <c r="V2" s="10" t="s">
        <v>27</v>
      </c>
      <c r="W2" s="12" t="s">
        <v>28</v>
      </c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4"/>
      <c r="AK2" s="14"/>
      <c r="AL2" s="14"/>
      <c r="AM2" s="14"/>
      <c r="AN2" s="14"/>
      <c r="AO2" s="14"/>
      <c r="AP2" s="14"/>
      <c r="AQ2" s="14"/>
      <c r="AR2" s="14"/>
    </row>
    <row r="3" spans="1:44" ht="15.75" customHeight="1" x14ac:dyDescent="0.25">
      <c r="A3" s="20">
        <f>A2+1</f>
        <v>2</v>
      </c>
      <c r="B3" s="9" t="s">
        <v>29</v>
      </c>
      <c r="C3" s="9" t="s">
        <v>24</v>
      </c>
      <c r="D3" s="10" t="s">
        <v>25</v>
      </c>
      <c r="E3" s="23">
        <v>28800000</v>
      </c>
      <c r="F3" s="11">
        <v>45310</v>
      </c>
      <c r="G3" s="11">
        <v>45310</v>
      </c>
      <c r="H3" s="11">
        <v>45553</v>
      </c>
      <c r="I3" s="10" t="s">
        <v>23</v>
      </c>
      <c r="J3" s="10" t="s">
        <v>23</v>
      </c>
      <c r="K3" s="10" t="s">
        <v>23</v>
      </c>
      <c r="L3" s="10" t="s">
        <v>23</v>
      </c>
      <c r="M3" s="10" t="s">
        <v>23</v>
      </c>
      <c r="N3" s="10" t="s">
        <v>23</v>
      </c>
      <c r="O3" s="10" t="s">
        <v>23</v>
      </c>
      <c r="P3" s="10" t="s">
        <v>23</v>
      </c>
      <c r="Q3" s="11">
        <f t="shared" si="0"/>
        <v>45553</v>
      </c>
      <c r="R3" s="10">
        <f t="shared" si="1"/>
        <v>239</v>
      </c>
      <c r="S3" s="10" t="s">
        <v>26</v>
      </c>
      <c r="T3" s="10">
        <f t="shared" ref="T3:U3" si="3">R3</f>
        <v>239</v>
      </c>
      <c r="U3" s="10" t="str">
        <f t="shared" si="3"/>
        <v>8 MESES</v>
      </c>
      <c r="V3" s="10" t="s">
        <v>27</v>
      </c>
      <c r="W3" s="12" t="s">
        <v>30</v>
      </c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4"/>
      <c r="AK3" s="14"/>
      <c r="AL3" s="14"/>
      <c r="AM3" s="14"/>
      <c r="AN3" s="14"/>
      <c r="AO3" s="14"/>
      <c r="AP3" s="14"/>
      <c r="AQ3" s="14"/>
      <c r="AR3" s="14"/>
    </row>
    <row r="4" spans="1:44" ht="15.75" customHeight="1" x14ac:dyDescent="0.25">
      <c r="A4" s="20">
        <f t="shared" ref="A4:A67" si="4">A3+1</f>
        <v>3</v>
      </c>
      <c r="B4" s="9" t="s">
        <v>31</v>
      </c>
      <c r="C4" s="9" t="s">
        <v>24</v>
      </c>
      <c r="D4" s="10" t="s">
        <v>25</v>
      </c>
      <c r="E4" s="23">
        <v>28800000</v>
      </c>
      <c r="F4" s="11">
        <v>45313</v>
      </c>
      <c r="G4" s="11">
        <v>45313</v>
      </c>
      <c r="H4" s="11">
        <v>45556</v>
      </c>
      <c r="I4" s="10" t="s">
        <v>23</v>
      </c>
      <c r="J4" s="10" t="s">
        <v>23</v>
      </c>
      <c r="K4" s="10" t="s">
        <v>23</v>
      </c>
      <c r="L4" s="10" t="s">
        <v>23</v>
      </c>
      <c r="M4" s="10" t="s">
        <v>23</v>
      </c>
      <c r="N4" s="10" t="s">
        <v>23</v>
      </c>
      <c r="O4" s="10" t="s">
        <v>23</v>
      </c>
      <c r="P4" s="10" t="s">
        <v>23</v>
      </c>
      <c r="Q4" s="11">
        <f t="shared" si="0"/>
        <v>45556</v>
      </c>
      <c r="R4" s="10">
        <f t="shared" si="1"/>
        <v>239</v>
      </c>
      <c r="S4" s="10" t="s">
        <v>26</v>
      </c>
      <c r="T4" s="10">
        <f t="shared" ref="T4:U4" si="5">R4</f>
        <v>239</v>
      </c>
      <c r="U4" s="10" t="str">
        <f t="shared" si="5"/>
        <v>8 MESES</v>
      </c>
      <c r="V4" s="10" t="s">
        <v>27</v>
      </c>
      <c r="W4" s="12" t="s">
        <v>33</v>
      </c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4"/>
      <c r="AK4" s="14"/>
      <c r="AL4" s="14"/>
      <c r="AM4" s="14"/>
      <c r="AN4" s="14"/>
      <c r="AO4" s="14"/>
      <c r="AP4" s="14"/>
      <c r="AQ4" s="14"/>
      <c r="AR4" s="14"/>
    </row>
    <row r="5" spans="1:44" ht="15.75" customHeight="1" x14ac:dyDescent="0.25">
      <c r="A5" s="20">
        <f t="shared" si="4"/>
        <v>4</v>
      </c>
      <c r="B5" s="9" t="s">
        <v>34</v>
      </c>
      <c r="C5" s="9" t="s">
        <v>35</v>
      </c>
      <c r="D5" s="10" t="s">
        <v>36</v>
      </c>
      <c r="E5" s="23">
        <v>92400000</v>
      </c>
      <c r="F5" s="11">
        <v>45314</v>
      </c>
      <c r="G5" s="11">
        <v>45314</v>
      </c>
      <c r="H5" s="11">
        <v>45557</v>
      </c>
      <c r="I5" s="10" t="s">
        <v>23</v>
      </c>
      <c r="J5" s="10" t="s">
        <v>23</v>
      </c>
      <c r="K5" s="10" t="s">
        <v>23</v>
      </c>
      <c r="L5" s="10" t="s">
        <v>23</v>
      </c>
      <c r="M5" s="10" t="s">
        <v>23</v>
      </c>
      <c r="N5" s="10" t="s">
        <v>23</v>
      </c>
      <c r="O5" s="10" t="s">
        <v>23</v>
      </c>
      <c r="P5" s="10" t="s">
        <v>23</v>
      </c>
      <c r="Q5" s="11">
        <f t="shared" si="0"/>
        <v>45557</v>
      </c>
      <c r="R5" s="10">
        <f t="shared" si="1"/>
        <v>239</v>
      </c>
      <c r="S5" s="10" t="s">
        <v>26</v>
      </c>
      <c r="T5" s="10">
        <f t="shared" ref="T5:U5" si="6">R5</f>
        <v>239</v>
      </c>
      <c r="U5" s="10" t="str">
        <f t="shared" si="6"/>
        <v>8 MESES</v>
      </c>
      <c r="V5" s="10" t="s">
        <v>27</v>
      </c>
      <c r="W5" s="12" t="s">
        <v>37</v>
      </c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4"/>
      <c r="AK5" s="14"/>
      <c r="AL5" s="14"/>
      <c r="AM5" s="14"/>
      <c r="AN5" s="14"/>
      <c r="AO5" s="14"/>
      <c r="AP5" s="14"/>
      <c r="AQ5" s="14"/>
      <c r="AR5" s="14"/>
    </row>
    <row r="6" spans="1:44" ht="15.75" customHeight="1" x14ac:dyDescent="0.25">
      <c r="A6" s="20">
        <f t="shared" si="4"/>
        <v>5</v>
      </c>
      <c r="B6" s="9" t="s">
        <v>38</v>
      </c>
      <c r="C6" s="9" t="s">
        <v>39</v>
      </c>
      <c r="D6" s="10" t="s">
        <v>36</v>
      </c>
      <c r="E6" s="23">
        <v>84000000</v>
      </c>
      <c r="F6" s="11">
        <v>45314</v>
      </c>
      <c r="G6" s="11">
        <v>45314</v>
      </c>
      <c r="H6" s="11">
        <v>45557</v>
      </c>
      <c r="I6" s="10" t="s">
        <v>23</v>
      </c>
      <c r="J6" s="10" t="s">
        <v>23</v>
      </c>
      <c r="K6" s="10" t="s">
        <v>23</v>
      </c>
      <c r="L6" s="10" t="s">
        <v>23</v>
      </c>
      <c r="M6" s="10" t="s">
        <v>23</v>
      </c>
      <c r="N6" s="10" t="s">
        <v>23</v>
      </c>
      <c r="O6" s="10" t="s">
        <v>23</v>
      </c>
      <c r="P6" s="10" t="s">
        <v>23</v>
      </c>
      <c r="Q6" s="11">
        <f t="shared" si="0"/>
        <v>45557</v>
      </c>
      <c r="R6" s="10">
        <f t="shared" si="1"/>
        <v>239</v>
      </c>
      <c r="S6" s="10" t="s">
        <v>26</v>
      </c>
      <c r="T6" s="10">
        <f t="shared" ref="T6:U6" si="7">R6</f>
        <v>239</v>
      </c>
      <c r="U6" s="10" t="str">
        <f t="shared" si="7"/>
        <v>8 MESES</v>
      </c>
      <c r="V6" s="10" t="s">
        <v>27</v>
      </c>
      <c r="W6" s="12" t="s">
        <v>40</v>
      </c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4"/>
      <c r="AK6" s="14"/>
      <c r="AL6" s="14"/>
      <c r="AM6" s="14"/>
      <c r="AN6" s="14"/>
      <c r="AO6" s="14"/>
      <c r="AP6" s="14"/>
      <c r="AQ6" s="14"/>
      <c r="AR6" s="14"/>
    </row>
    <row r="7" spans="1:44" ht="15.75" customHeight="1" x14ac:dyDescent="0.25">
      <c r="A7" s="20">
        <f t="shared" si="4"/>
        <v>6</v>
      </c>
      <c r="B7" s="9" t="s">
        <v>41</v>
      </c>
      <c r="C7" s="9" t="s">
        <v>42</v>
      </c>
      <c r="D7" s="10" t="s">
        <v>36</v>
      </c>
      <c r="E7" s="23">
        <v>80000000</v>
      </c>
      <c r="F7" s="11">
        <v>45314</v>
      </c>
      <c r="G7" s="11">
        <v>45314</v>
      </c>
      <c r="H7" s="11">
        <v>45557</v>
      </c>
      <c r="I7" s="10" t="s">
        <v>23</v>
      </c>
      <c r="J7" s="10" t="s">
        <v>23</v>
      </c>
      <c r="K7" s="10" t="s">
        <v>23</v>
      </c>
      <c r="L7" s="10" t="s">
        <v>23</v>
      </c>
      <c r="M7" s="10" t="s">
        <v>23</v>
      </c>
      <c r="N7" s="10" t="s">
        <v>23</v>
      </c>
      <c r="O7" s="10" t="s">
        <v>23</v>
      </c>
      <c r="P7" s="10" t="s">
        <v>23</v>
      </c>
      <c r="Q7" s="11">
        <f t="shared" si="0"/>
        <v>45557</v>
      </c>
      <c r="R7" s="10">
        <f t="shared" si="1"/>
        <v>239</v>
      </c>
      <c r="S7" s="10" t="s">
        <v>26</v>
      </c>
      <c r="T7" s="10">
        <f t="shared" ref="T7:U7" si="8">R7</f>
        <v>239</v>
      </c>
      <c r="U7" s="10" t="str">
        <f t="shared" si="8"/>
        <v>8 MESES</v>
      </c>
      <c r="V7" s="10" t="s">
        <v>27</v>
      </c>
      <c r="W7" s="12" t="s">
        <v>43</v>
      </c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4"/>
      <c r="AK7" s="14"/>
      <c r="AL7" s="14"/>
      <c r="AM7" s="14"/>
      <c r="AN7" s="14"/>
      <c r="AO7" s="14"/>
      <c r="AP7" s="14"/>
      <c r="AQ7" s="14"/>
      <c r="AR7" s="14"/>
    </row>
    <row r="8" spans="1:44" ht="15.75" customHeight="1" x14ac:dyDescent="0.25">
      <c r="A8" s="20">
        <f t="shared" si="4"/>
        <v>7</v>
      </c>
      <c r="B8" s="9" t="s">
        <v>44</v>
      </c>
      <c r="C8" s="9" t="s">
        <v>24</v>
      </c>
      <c r="D8" s="10" t="s">
        <v>25</v>
      </c>
      <c r="E8" s="23">
        <v>28800000</v>
      </c>
      <c r="F8" s="11">
        <v>45314</v>
      </c>
      <c r="G8" s="11">
        <v>45314</v>
      </c>
      <c r="H8" s="11">
        <v>45557</v>
      </c>
      <c r="I8" s="10" t="s">
        <v>23</v>
      </c>
      <c r="J8" s="10" t="s">
        <v>23</v>
      </c>
      <c r="K8" s="10" t="s">
        <v>23</v>
      </c>
      <c r="L8" s="10" t="s">
        <v>23</v>
      </c>
      <c r="M8" s="10" t="s">
        <v>23</v>
      </c>
      <c r="N8" s="10" t="s">
        <v>23</v>
      </c>
      <c r="O8" s="10" t="s">
        <v>23</v>
      </c>
      <c r="P8" s="10" t="s">
        <v>23</v>
      </c>
      <c r="Q8" s="11">
        <f t="shared" si="0"/>
        <v>45557</v>
      </c>
      <c r="R8" s="10">
        <f t="shared" si="1"/>
        <v>239</v>
      </c>
      <c r="S8" s="10" t="s">
        <v>26</v>
      </c>
      <c r="T8" s="10">
        <f t="shared" ref="T8:U8" si="9">R8</f>
        <v>239</v>
      </c>
      <c r="U8" s="10" t="str">
        <f t="shared" si="9"/>
        <v>8 MESES</v>
      </c>
      <c r="V8" s="10" t="s">
        <v>27</v>
      </c>
      <c r="W8" s="12" t="s">
        <v>45</v>
      </c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4"/>
      <c r="AK8" s="14"/>
      <c r="AL8" s="14"/>
      <c r="AM8" s="14"/>
      <c r="AN8" s="14"/>
      <c r="AO8" s="14"/>
      <c r="AP8" s="14"/>
      <c r="AQ8" s="14"/>
      <c r="AR8" s="14"/>
    </row>
    <row r="9" spans="1:44" ht="15.75" customHeight="1" x14ac:dyDescent="0.25">
      <c r="A9" s="20">
        <f t="shared" si="4"/>
        <v>8</v>
      </c>
      <c r="B9" s="9" t="s">
        <v>46</v>
      </c>
      <c r="C9" s="9" t="s">
        <v>47</v>
      </c>
      <c r="D9" s="10" t="s">
        <v>36</v>
      </c>
      <c r="E9" s="23">
        <v>84000000</v>
      </c>
      <c r="F9" s="11">
        <v>45314</v>
      </c>
      <c r="G9" s="11">
        <v>45314</v>
      </c>
      <c r="H9" s="11">
        <v>45557</v>
      </c>
      <c r="I9" s="10" t="s">
        <v>23</v>
      </c>
      <c r="J9" s="10" t="s">
        <v>23</v>
      </c>
      <c r="K9" s="10" t="s">
        <v>23</v>
      </c>
      <c r="L9" s="10" t="s">
        <v>23</v>
      </c>
      <c r="M9" s="10" t="s">
        <v>23</v>
      </c>
      <c r="N9" s="10" t="s">
        <v>23</v>
      </c>
      <c r="O9" s="10" t="s">
        <v>23</v>
      </c>
      <c r="P9" s="10" t="s">
        <v>23</v>
      </c>
      <c r="Q9" s="11">
        <f t="shared" si="0"/>
        <v>45557</v>
      </c>
      <c r="R9" s="10">
        <f t="shared" si="1"/>
        <v>239</v>
      </c>
      <c r="S9" s="10" t="s">
        <v>26</v>
      </c>
      <c r="T9" s="10">
        <f t="shared" ref="T9:U9" si="10">R9</f>
        <v>239</v>
      </c>
      <c r="U9" s="10" t="str">
        <f t="shared" si="10"/>
        <v>8 MESES</v>
      </c>
      <c r="V9" s="10" t="s">
        <v>27</v>
      </c>
      <c r="W9" s="12" t="s">
        <v>48</v>
      </c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4"/>
      <c r="AK9" s="14"/>
      <c r="AL9" s="14"/>
      <c r="AM9" s="14"/>
      <c r="AN9" s="14"/>
      <c r="AO9" s="14"/>
      <c r="AP9" s="14"/>
      <c r="AQ9" s="14"/>
      <c r="AR9" s="14"/>
    </row>
    <row r="10" spans="1:44" ht="15.75" customHeight="1" x14ac:dyDescent="0.25">
      <c r="A10" s="20">
        <f t="shared" si="4"/>
        <v>9</v>
      </c>
      <c r="B10" s="9" t="s">
        <v>49</v>
      </c>
      <c r="C10" s="9" t="s">
        <v>50</v>
      </c>
      <c r="D10" s="10" t="s">
        <v>36</v>
      </c>
      <c r="E10" s="23">
        <v>54400000</v>
      </c>
      <c r="F10" s="11">
        <v>45314</v>
      </c>
      <c r="G10" s="11">
        <v>45314</v>
      </c>
      <c r="H10" s="11">
        <v>45557</v>
      </c>
      <c r="I10" s="10" t="s">
        <v>23</v>
      </c>
      <c r="J10" s="10" t="s">
        <v>23</v>
      </c>
      <c r="K10" s="10" t="s">
        <v>23</v>
      </c>
      <c r="L10" s="10" t="s">
        <v>23</v>
      </c>
      <c r="M10" s="10" t="s">
        <v>23</v>
      </c>
      <c r="N10" s="10" t="s">
        <v>23</v>
      </c>
      <c r="O10" s="10" t="s">
        <v>23</v>
      </c>
      <c r="P10" s="10" t="s">
        <v>23</v>
      </c>
      <c r="Q10" s="11">
        <f t="shared" si="0"/>
        <v>45557</v>
      </c>
      <c r="R10" s="10">
        <f t="shared" si="1"/>
        <v>239</v>
      </c>
      <c r="S10" s="10" t="s">
        <v>26</v>
      </c>
      <c r="T10" s="10">
        <f t="shared" ref="T10:U10" si="11">R10</f>
        <v>239</v>
      </c>
      <c r="U10" s="10" t="str">
        <f t="shared" si="11"/>
        <v>8 MESES</v>
      </c>
      <c r="V10" s="10" t="s">
        <v>27</v>
      </c>
      <c r="W10" s="12" t="s">
        <v>51</v>
      </c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4"/>
      <c r="AK10" s="14"/>
      <c r="AL10" s="14"/>
      <c r="AM10" s="14"/>
      <c r="AN10" s="14"/>
      <c r="AO10" s="14"/>
      <c r="AP10" s="14"/>
      <c r="AQ10" s="14"/>
      <c r="AR10" s="14"/>
    </row>
    <row r="11" spans="1:44" ht="15.75" customHeight="1" x14ac:dyDescent="0.25">
      <c r="A11" s="20">
        <f t="shared" si="4"/>
        <v>10</v>
      </c>
      <c r="B11" s="9" t="s">
        <v>52</v>
      </c>
      <c r="C11" s="9" t="s">
        <v>24</v>
      </c>
      <c r="D11" s="10" t="s">
        <v>25</v>
      </c>
      <c r="E11" s="23">
        <v>28800000</v>
      </c>
      <c r="F11" s="11">
        <v>45315</v>
      </c>
      <c r="G11" s="11">
        <v>45315</v>
      </c>
      <c r="H11" s="11">
        <v>45558</v>
      </c>
      <c r="I11" s="10" t="s">
        <v>23</v>
      </c>
      <c r="J11" s="10" t="s">
        <v>23</v>
      </c>
      <c r="K11" s="10" t="s">
        <v>23</v>
      </c>
      <c r="L11" s="10" t="s">
        <v>23</v>
      </c>
      <c r="M11" s="10" t="s">
        <v>23</v>
      </c>
      <c r="N11" s="10" t="s">
        <v>23</v>
      </c>
      <c r="O11" s="10" t="s">
        <v>23</v>
      </c>
      <c r="P11" s="10" t="s">
        <v>23</v>
      </c>
      <c r="Q11" s="11">
        <f t="shared" si="0"/>
        <v>45558</v>
      </c>
      <c r="R11" s="10">
        <f t="shared" si="1"/>
        <v>239</v>
      </c>
      <c r="S11" s="10" t="s">
        <v>26</v>
      </c>
      <c r="T11" s="10">
        <f t="shared" ref="T11:U11" si="12">R11</f>
        <v>239</v>
      </c>
      <c r="U11" s="10" t="str">
        <f t="shared" si="12"/>
        <v>8 MESES</v>
      </c>
      <c r="V11" s="10" t="s">
        <v>27</v>
      </c>
      <c r="W11" s="12" t="s">
        <v>53</v>
      </c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4"/>
      <c r="AK11" s="14"/>
      <c r="AL11" s="14"/>
      <c r="AM11" s="14"/>
      <c r="AN11" s="14"/>
      <c r="AO11" s="14"/>
      <c r="AP11" s="14"/>
      <c r="AQ11" s="14"/>
      <c r="AR11" s="14"/>
    </row>
    <row r="12" spans="1:44" ht="15.75" customHeight="1" x14ac:dyDescent="0.25">
      <c r="A12" s="20">
        <f t="shared" si="4"/>
        <v>11</v>
      </c>
      <c r="B12" s="9" t="s">
        <v>54</v>
      </c>
      <c r="C12" s="9" t="s">
        <v>24</v>
      </c>
      <c r="D12" s="10" t="s">
        <v>25</v>
      </c>
      <c r="E12" s="23">
        <v>28800000</v>
      </c>
      <c r="F12" s="11">
        <v>45315</v>
      </c>
      <c r="G12" s="11">
        <v>45315</v>
      </c>
      <c r="H12" s="11">
        <v>45558</v>
      </c>
      <c r="I12" s="10" t="s">
        <v>23</v>
      </c>
      <c r="J12" s="10" t="s">
        <v>23</v>
      </c>
      <c r="K12" s="10" t="s">
        <v>23</v>
      </c>
      <c r="L12" s="10" t="s">
        <v>23</v>
      </c>
      <c r="M12" s="10" t="s">
        <v>23</v>
      </c>
      <c r="N12" s="10" t="s">
        <v>23</v>
      </c>
      <c r="O12" s="10" t="s">
        <v>23</v>
      </c>
      <c r="P12" s="10" t="s">
        <v>23</v>
      </c>
      <c r="Q12" s="11">
        <f t="shared" si="0"/>
        <v>45558</v>
      </c>
      <c r="R12" s="10">
        <f t="shared" si="1"/>
        <v>239</v>
      </c>
      <c r="S12" s="10" t="s">
        <v>26</v>
      </c>
      <c r="T12" s="10">
        <f t="shared" ref="T12:U12" si="13">R12</f>
        <v>239</v>
      </c>
      <c r="U12" s="10" t="str">
        <f t="shared" si="13"/>
        <v>8 MESES</v>
      </c>
      <c r="V12" s="10" t="s">
        <v>27</v>
      </c>
      <c r="W12" s="12" t="s">
        <v>55</v>
      </c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4"/>
      <c r="AK12" s="14"/>
      <c r="AL12" s="14"/>
      <c r="AM12" s="14"/>
      <c r="AN12" s="14"/>
      <c r="AO12" s="14"/>
      <c r="AP12" s="14"/>
      <c r="AQ12" s="14"/>
      <c r="AR12" s="14"/>
    </row>
    <row r="13" spans="1:44" ht="15.75" customHeight="1" x14ac:dyDescent="0.25">
      <c r="A13" s="20">
        <f t="shared" si="4"/>
        <v>12</v>
      </c>
      <c r="B13" s="9" t="s">
        <v>56</v>
      </c>
      <c r="C13" s="9" t="s">
        <v>50</v>
      </c>
      <c r="D13" s="10" t="s">
        <v>36</v>
      </c>
      <c r="E13" s="23">
        <v>63200000</v>
      </c>
      <c r="F13" s="11">
        <v>45315</v>
      </c>
      <c r="G13" s="11">
        <v>45315</v>
      </c>
      <c r="H13" s="11">
        <v>45558</v>
      </c>
      <c r="I13" s="10" t="s">
        <v>23</v>
      </c>
      <c r="J13" s="10" t="s">
        <v>23</v>
      </c>
      <c r="K13" s="10" t="s">
        <v>23</v>
      </c>
      <c r="L13" s="10" t="s">
        <v>23</v>
      </c>
      <c r="M13" s="10" t="s">
        <v>23</v>
      </c>
      <c r="N13" s="10" t="s">
        <v>23</v>
      </c>
      <c r="O13" s="10" t="s">
        <v>23</v>
      </c>
      <c r="P13" s="10" t="s">
        <v>23</v>
      </c>
      <c r="Q13" s="11">
        <f t="shared" si="0"/>
        <v>45558</v>
      </c>
      <c r="R13" s="10">
        <f t="shared" si="1"/>
        <v>239</v>
      </c>
      <c r="S13" s="10" t="s">
        <v>26</v>
      </c>
      <c r="T13" s="10">
        <f t="shared" ref="T13:U13" si="14">R13</f>
        <v>239</v>
      </c>
      <c r="U13" s="10" t="str">
        <f t="shared" si="14"/>
        <v>8 MESES</v>
      </c>
      <c r="V13" s="10" t="s">
        <v>27</v>
      </c>
      <c r="W13" s="12" t="s">
        <v>57</v>
      </c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4"/>
      <c r="AK13" s="14"/>
      <c r="AL13" s="14"/>
      <c r="AM13" s="14"/>
      <c r="AN13" s="14"/>
      <c r="AO13" s="14"/>
      <c r="AP13" s="14"/>
      <c r="AQ13" s="14"/>
      <c r="AR13" s="14"/>
    </row>
    <row r="14" spans="1:44" ht="15.75" customHeight="1" x14ac:dyDescent="0.25">
      <c r="A14" s="20">
        <f t="shared" si="4"/>
        <v>13</v>
      </c>
      <c r="B14" s="9" t="s">
        <v>32</v>
      </c>
      <c r="C14" s="9" t="s">
        <v>39</v>
      </c>
      <c r="D14" s="10" t="s">
        <v>36</v>
      </c>
      <c r="E14" s="23">
        <v>72000000</v>
      </c>
      <c r="F14" s="11">
        <v>45315</v>
      </c>
      <c r="G14" s="11">
        <v>45316</v>
      </c>
      <c r="H14" s="11">
        <v>45559</v>
      </c>
      <c r="I14" s="10" t="s">
        <v>23</v>
      </c>
      <c r="J14" s="10" t="s">
        <v>23</v>
      </c>
      <c r="K14" s="10" t="s">
        <v>23</v>
      </c>
      <c r="L14" s="10" t="s">
        <v>23</v>
      </c>
      <c r="M14" s="10" t="s">
        <v>23</v>
      </c>
      <c r="N14" s="10" t="s">
        <v>23</v>
      </c>
      <c r="O14" s="10" t="s">
        <v>23</v>
      </c>
      <c r="P14" s="10" t="s">
        <v>23</v>
      </c>
      <c r="Q14" s="11">
        <f t="shared" si="0"/>
        <v>45559</v>
      </c>
      <c r="R14" s="10">
        <f t="shared" si="1"/>
        <v>239</v>
      </c>
      <c r="S14" s="10" t="s">
        <v>26</v>
      </c>
      <c r="T14" s="10">
        <f t="shared" ref="T14:U14" si="15">R14</f>
        <v>239</v>
      </c>
      <c r="U14" s="10" t="str">
        <f t="shared" si="15"/>
        <v>8 MESES</v>
      </c>
      <c r="V14" s="10" t="s">
        <v>27</v>
      </c>
      <c r="W14" s="12" t="s">
        <v>58</v>
      </c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</row>
    <row r="15" spans="1:44" ht="15.75" customHeight="1" x14ac:dyDescent="0.25">
      <c r="A15" s="20">
        <f t="shared" si="4"/>
        <v>14</v>
      </c>
      <c r="B15" s="9" t="s">
        <v>59</v>
      </c>
      <c r="C15" s="9" t="s">
        <v>60</v>
      </c>
      <c r="D15" s="10" t="s">
        <v>36</v>
      </c>
      <c r="E15" s="23">
        <v>92400000</v>
      </c>
      <c r="F15" s="11">
        <v>45315</v>
      </c>
      <c r="G15" s="11">
        <v>45315</v>
      </c>
      <c r="H15" s="11">
        <v>45558</v>
      </c>
      <c r="I15" s="10" t="s">
        <v>23</v>
      </c>
      <c r="J15" s="10" t="s">
        <v>23</v>
      </c>
      <c r="K15" s="10" t="s">
        <v>23</v>
      </c>
      <c r="L15" s="10" t="s">
        <v>23</v>
      </c>
      <c r="M15" s="10" t="s">
        <v>23</v>
      </c>
      <c r="N15" s="10" t="s">
        <v>23</v>
      </c>
      <c r="O15" s="10" t="s">
        <v>23</v>
      </c>
      <c r="P15" s="10" t="s">
        <v>23</v>
      </c>
      <c r="Q15" s="11">
        <f t="shared" si="0"/>
        <v>45558</v>
      </c>
      <c r="R15" s="10">
        <f t="shared" si="1"/>
        <v>239</v>
      </c>
      <c r="S15" s="10" t="s">
        <v>26</v>
      </c>
      <c r="T15" s="10">
        <f t="shared" ref="T15:U15" si="16">R15</f>
        <v>239</v>
      </c>
      <c r="U15" s="10" t="str">
        <f t="shared" si="16"/>
        <v>8 MESES</v>
      </c>
      <c r="V15" s="10" t="s">
        <v>27</v>
      </c>
      <c r="W15" s="12" t="s">
        <v>61</v>
      </c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</row>
    <row r="16" spans="1:44" ht="15.75" customHeight="1" x14ac:dyDescent="0.25">
      <c r="A16" s="20">
        <f t="shared" si="4"/>
        <v>15</v>
      </c>
      <c r="B16" s="9" t="s">
        <v>62</v>
      </c>
      <c r="C16" s="9" t="s">
        <v>50</v>
      </c>
      <c r="D16" s="10" t="s">
        <v>36</v>
      </c>
      <c r="E16" s="23">
        <v>80000000</v>
      </c>
      <c r="F16" s="11">
        <v>45316</v>
      </c>
      <c r="G16" s="11">
        <v>45316</v>
      </c>
      <c r="H16" s="11">
        <v>45559</v>
      </c>
      <c r="I16" s="10" t="s">
        <v>23</v>
      </c>
      <c r="J16" s="10" t="s">
        <v>23</v>
      </c>
      <c r="K16" s="10" t="s">
        <v>23</v>
      </c>
      <c r="L16" s="10" t="s">
        <v>23</v>
      </c>
      <c r="M16" s="10" t="s">
        <v>23</v>
      </c>
      <c r="N16" s="10" t="s">
        <v>23</v>
      </c>
      <c r="O16" s="10" t="s">
        <v>23</v>
      </c>
      <c r="P16" s="10" t="s">
        <v>23</v>
      </c>
      <c r="Q16" s="11">
        <f t="shared" si="0"/>
        <v>45559</v>
      </c>
      <c r="R16" s="10">
        <f t="shared" si="1"/>
        <v>239</v>
      </c>
      <c r="S16" s="10" t="s">
        <v>26</v>
      </c>
      <c r="T16" s="10">
        <f t="shared" ref="T16:U16" si="17">R16</f>
        <v>239</v>
      </c>
      <c r="U16" s="10" t="str">
        <f t="shared" si="17"/>
        <v>8 MESES</v>
      </c>
      <c r="V16" s="10" t="s">
        <v>27</v>
      </c>
      <c r="W16" s="12" t="s">
        <v>63</v>
      </c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</row>
    <row r="17" spans="1:44" ht="15.75" customHeight="1" x14ac:dyDescent="0.25">
      <c r="A17" s="20">
        <f t="shared" si="4"/>
        <v>16</v>
      </c>
      <c r="B17" s="9" t="s">
        <v>64</v>
      </c>
      <c r="C17" s="9" t="s">
        <v>65</v>
      </c>
      <c r="D17" s="10" t="s">
        <v>36</v>
      </c>
      <c r="E17" s="23">
        <v>108000000</v>
      </c>
      <c r="F17" s="11">
        <v>45316</v>
      </c>
      <c r="G17" s="11">
        <v>45316</v>
      </c>
      <c r="H17" s="11">
        <v>45559</v>
      </c>
      <c r="I17" s="10" t="s">
        <v>23</v>
      </c>
      <c r="J17" s="10" t="s">
        <v>23</v>
      </c>
      <c r="K17" s="10" t="s">
        <v>23</v>
      </c>
      <c r="L17" s="10" t="s">
        <v>23</v>
      </c>
      <c r="M17" s="10" t="s">
        <v>23</v>
      </c>
      <c r="N17" s="10" t="s">
        <v>23</v>
      </c>
      <c r="O17" s="10" t="s">
        <v>23</v>
      </c>
      <c r="P17" s="10" t="s">
        <v>23</v>
      </c>
      <c r="Q17" s="11">
        <f t="shared" si="0"/>
        <v>45559</v>
      </c>
      <c r="R17" s="10">
        <f t="shared" si="1"/>
        <v>239</v>
      </c>
      <c r="S17" s="10" t="s">
        <v>26</v>
      </c>
      <c r="T17" s="10">
        <f t="shared" ref="T17:U17" si="18">R17</f>
        <v>239</v>
      </c>
      <c r="U17" s="10" t="str">
        <f t="shared" si="18"/>
        <v>8 MESES</v>
      </c>
      <c r="V17" s="10" t="s">
        <v>27</v>
      </c>
      <c r="W17" s="12" t="s">
        <v>66</v>
      </c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</row>
    <row r="18" spans="1:44" ht="15.75" customHeight="1" x14ac:dyDescent="0.25">
      <c r="A18" s="20">
        <f t="shared" si="4"/>
        <v>17</v>
      </c>
      <c r="B18" s="9" t="s">
        <v>67</v>
      </c>
      <c r="C18" s="9" t="s">
        <v>24</v>
      </c>
      <c r="D18" s="10" t="s">
        <v>25</v>
      </c>
      <c r="E18" s="23">
        <v>28800000</v>
      </c>
      <c r="F18" s="11">
        <v>45316</v>
      </c>
      <c r="G18" s="11">
        <v>45316</v>
      </c>
      <c r="H18" s="11">
        <v>45559</v>
      </c>
      <c r="I18" s="10" t="s">
        <v>23</v>
      </c>
      <c r="J18" s="10" t="s">
        <v>23</v>
      </c>
      <c r="K18" s="10" t="s">
        <v>23</v>
      </c>
      <c r="L18" s="10" t="s">
        <v>23</v>
      </c>
      <c r="M18" s="10" t="s">
        <v>23</v>
      </c>
      <c r="N18" s="10" t="s">
        <v>23</v>
      </c>
      <c r="O18" s="10" t="s">
        <v>23</v>
      </c>
      <c r="P18" s="10" t="s">
        <v>23</v>
      </c>
      <c r="Q18" s="11">
        <f t="shared" si="0"/>
        <v>45559</v>
      </c>
      <c r="R18" s="10">
        <f t="shared" si="1"/>
        <v>239</v>
      </c>
      <c r="S18" s="10" t="s">
        <v>26</v>
      </c>
      <c r="T18" s="10">
        <f t="shared" ref="T18:U18" si="19">R18</f>
        <v>239</v>
      </c>
      <c r="U18" s="10" t="str">
        <f t="shared" si="19"/>
        <v>8 MESES</v>
      </c>
      <c r="V18" s="10" t="s">
        <v>27</v>
      </c>
      <c r="W18" s="12" t="s">
        <v>68</v>
      </c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</row>
    <row r="19" spans="1:44" ht="15.75" customHeight="1" x14ac:dyDescent="0.25">
      <c r="A19" s="20">
        <f t="shared" si="4"/>
        <v>18</v>
      </c>
      <c r="B19" s="9" t="s">
        <v>69</v>
      </c>
      <c r="C19" s="9" t="s">
        <v>60</v>
      </c>
      <c r="D19" s="10" t="s">
        <v>36</v>
      </c>
      <c r="E19" s="23">
        <v>54400000</v>
      </c>
      <c r="F19" s="11">
        <v>45316</v>
      </c>
      <c r="G19" s="11">
        <v>45316</v>
      </c>
      <c r="H19" s="11">
        <v>45559</v>
      </c>
      <c r="I19" s="10" t="s">
        <v>23</v>
      </c>
      <c r="J19" s="10" t="s">
        <v>23</v>
      </c>
      <c r="K19" s="10" t="s">
        <v>23</v>
      </c>
      <c r="L19" s="10" t="s">
        <v>23</v>
      </c>
      <c r="M19" s="10" t="s">
        <v>23</v>
      </c>
      <c r="N19" s="10" t="s">
        <v>23</v>
      </c>
      <c r="O19" s="10" t="s">
        <v>23</v>
      </c>
      <c r="P19" s="10" t="s">
        <v>23</v>
      </c>
      <c r="Q19" s="11">
        <f t="shared" si="0"/>
        <v>45559</v>
      </c>
      <c r="R19" s="10">
        <f t="shared" si="1"/>
        <v>239</v>
      </c>
      <c r="S19" s="10" t="s">
        <v>26</v>
      </c>
      <c r="T19" s="10">
        <f t="shared" ref="T19:U19" si="20">R19</f>
        <v>239</v>
      </c>
      <c r="U19" s="10" t="str">
        <f t="shared" si="20"/>
        <v>8 MESES</v>
      </c>
      <c r="V19" s="10" t="s">
        <v>27</v>
      </c>
      <c r="W19" s="12" t="s">
        <v>70</v>
      </c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</row>
    <row r="20" spans="1:44" ht="15.75" customHeight="1" x14ac:dyDescent="0.25">
      <c r="A20" s="20">
        <f t="shared" si="4"/>
        <v>19</v>
      </c>
      <c r="B20" s="9" t="s">
        <v>71</v>
      </c>
      <c r="C20" s="9" t="s">
        <v>72</v>
      </c>
      <c r="D20" s="10" t="s">
        <v>36</v>
      </c>
      <c r="E20" s="23">
        <v>72000000</v>
      </c>
      <c r="F20" s="11">
        <v>45316</v>
      </c>
      <c r="G20" s="11">
        <v>45316</v>
      </c>
      <c r="H20" s="11">
        <v>45559</v>
      </c>
      <c r="I20" s="10" t="s">
        <v>23</v>
      </c>
      <c r="J20" s="10" t="s">
        <v>23</v>
      </c>
      <c r="K20" s="10" t="s">
        <v>23</v>
      </c>
      <c r="L20" s="10" t="s">
        <v>23</v>
      </c>
      <c r="M20" s="10" t="s">
        <v>23</v>
      </c>
      <c r="N20" s="10" t="s">
        <v>23</v>
      </c>
      <c r="O20" s="10" t="s">
        <v>23</v>
      </c>
      <c r="P20" s="10" t="s">
        <v>23</v>
      </c>
      <c r="Q20" s="11">
        <f t="shared" si="0"/>
        <v>45559</v>
      </c>
      <c r="R20" s="10">
        <f t="shared" si="1"/>
        <v>239</v>
      </c>
      <c r="S20" s="10" t="s">
        <v>26</v>
      </c>
      <c r="T20" s="10">
        <f t="shared" ref="T20:U20" si="21">R20</f>
        <v>239</v>
      </c>
      <c r="U20" s="10" t="str">
        <f t="shared" si="21"/>
        <v>8 MESES</v>
      </c>
      <c r="V20" s="10" t="s">
        <v>27</v>
      </c>
      <c r="W20" s="12" t="s">
        <v>73</v>
      </c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</row>
    <row r="21" spans="1:44" ht="15.75" customHeight="1" x14ac:dyDescent="0.25">
      <c r="A21" s="20">
        <f t="shared" si="4"/>
        <v>20</v>
      </c>
      <c r="B21" s="9" t="s">
        <v>74</v>
      </c>
      <c r="C21" s="9" t="s">
        <v>39</v>
      </c>
      <c r="D21" s="10" t="s">
        <v>36</v>
      </c>
      <c r="E21" s="23">
        <v>80000000</v>
      </c>
      <c r="F21" s="11">
        <v>45317</v>
      </c>
      <c r="G21" s="11">
        <v>45317</v>
      </c>
      <c r="H21" s="11">
        <v>45560</v>
      </c>
      <c r="I21" s="10" t="s">
        <v>23</v>
      </c>
      <c r="J21" s="10" t="s">
        <v>23</v>
      </c>
      <c r="K21" s="10" t="s">
        <v>23</v>
      </c>
      <c r="L21" s="10" t="s">
        <v>23</v>
      </c>
      <c r="M21" s="10" t="s">
        <v>23</v>
      </c>
      <c r="N21" s="10" t="s">
        <v>23</v>
      </c>
      <c r="O21" s="10" t="s">
        <v>23</v>
      </c>
      <c r="P21" s="10" t="s">
        <v>23</v>
      </c>
      <c r="Q21" s="11">
        <f t="shared" si="0"/>
        <v>45560</v>
      </c>
      <c r="R21" s="10">
        <f t="shared" si="1"/>
        <v>239</v>
      </c>
      <c r="S21" s="10" t="s">
        <v>26</v>
      </c>
      <c r="T21" s="10">
        <f t="shared" ref="T21:U21" si="22">R21</f>
        <v>239</v>
      </c>
      <c r="U21" s="10" t="str">
        <f t="shared" si="22"/>
        <v>8 MESES</v>
      </c>
      <c r="V21" s="10" t="s">
        <v>27</v>
      </c>
      <c r="W21" s="12" t="s">
        <v>75</v>
      </c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</row>
    <row r="22" spans="1:44" ht="15.75" customHeight="1" x14ac:dyDescent="0.25">
      <c r="A22" s="20">
        <f t="shared" si="4"/>
        <v>21</v>
      </c>
      <c r="B22" s="9" t="s">
        <v>76</v>
      </c>
      <c r="C22" s="9" t="s">
        <v>77</v>
      </c>
      <c r="D22" s="10" t="s">
        <v>36</v>
      </c>
      <c r="E22" s="23">
        <v>54400000</v>
      </c>
      <c r="F22" s="11">
        <v>45317</v>
      </c>
      <c r="G22" s="11">
        <v>45317</v>
      </c>
      <c r="H22" s="11">
        <v>45560</v>
      </c>
      <c r="I22" s="10" t="s">
        <v>23</v>
      </c>
      <c r="J22" s="10" t="s">
        <v>23</v>
      </c>
      <c r="K22" s="10" t="s">
        <v>23</v>
      </c>
      <c r="L22" s="10" t="s">
        <v>23</v>
      </c>
      <c r="M22" s="10" t="s">
        <v>23</v>
      </c>
      <c r="N22" s="10" t="s">
        <v>23</v>
      </c>
      <c r="O22" s="10" t="s">
        <v>23</v>
      </c>
      <c r="P22" s="10" t="s">
        <v>23</v>
      </c>
      <c r="Q22" s="11">
        <f t="shared" si="0"/>
        <v>45560</v>
      </c>
      <c r="R22" s="10">
        <f t="shared" si="1"/>
        <v>239</v>
      </c>
      <c r="S22" s="10" t="s">
        <v>26</v>
      </c>
      <c r="T22" s="10">
        <f t="shared" ref="T22:U22" si="23">R22</f>
        <v>239</v>
      </c>
      <c r="U22" s="10" t="str">
        <f t="shared" si="23"/>
        <v>8 MESES</v>
      </c>
      <c r="V22" s="10" t="s">
        <v>27</v>
      </c>
      <c r="W22" s="12" t="s">
        <v>78</v>
      </c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</row>
    <row r="23" spans="1:44" ht="15.75" customHeight="1" x14ac:dyDescent="0.25">
      <c r="A23" s="20">
        <f t="shared" si="4"/>
        <v>22</v>
      </c>
      <c r="B23" s="9" t="s">
        <v>79</v>
      </c>
      <c r="C23" s="9" t="s">
        <v>50</v>
      </c>
      <c r="D23" s="10" t="s">
        <v>36</v>
      </c>
      <c r="E23" s="23">
        <v>72000000</v>
      </c>
      <c r="F23" s="11">
        <v>45317</v>
      </c>
      <c r="G23" s="11">
        <v>45317</v>
      </c>
      <c r="H23" s="11">
        <v>45560</v>
      </c>
      <c r="I23" s="10" t="s">
        <v>23</v>
      </c>
      <c r="J23" s="10" t="s">
        <v>23</v>
      </c>
      <c r="K23" s="10" t="s">
        <v>23</v>
      </c>
      <c r="L23" s="10" t="s">
        <v>23</v>
      </c>
      <c r="M23" s="10" t="s">
        <v>23</v>
      </c>
      <c r="N23" s="10" t="s">
        <v>23</v>
      </c>
      <c r="O23" s="10" t="s">
        <v>23</v>
      </c>
      <c r="P23" s="10" t="s">
        <v>23</v>
      </c>
      <c r="Q23" s="11">
        <f t="shared" si="0"/>
        <v>45560</v>
      </c>
      <c r="R23" s="10">
        <f t="shared" si="1"/>
        <v>239</v>
      </c>
      <c r="S23" s="10" t="s">
        <v>26</v>
      </c>
      <c r="T23" s="10">
        <f t="shared" ref="T23:U23" si="24">R23</f>
        <v>239</v>
      </c>
      <c r="U23" s="10" t="str">
        <f t="shared" si="24"/>
        <v>8 MESES</v>
      </c>
      <c r="V23" s="10" t="s">
        <v>27</v>
      </c>
      <c r="W23" s="12" t="s">
        <v>80</v>
      </c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</row>
    <row r="24" spans="1:44" ht="15.75" customHeight="1" x14ac:dyDescent="0.25">
      <c r="A24" s="20">
        <f t="shared" si="4"/>
        <v>23</v>
      </c>
      <c r="B24" s="9" t="s">
        <v>81</v>
      </c>
      <c r="C24" s="9" t="s">
        <v>35</v>
      </c>
      <c r="D24" s="10" t="s">
        <v>36</v>
      </c>
      <c r="E24" s="23">
        <v>48000000</v>
      </c>
      <c r="F24" s="11">
        <v>45317</v>
      </c>
      <c r="G24" s="11">
        <v>45317</v>
      </c>
      <c r="H24" s="11">
        <v>45560</v>
      </c>
      <c r="I24" s="10" t="s">
        <v>23</v>
      </c>
      <c r="J24" s="10" t="s">
        <v>23</v>
      </c>
      <c r="K24" s="10" t="s">
        <v>23</v>
      </c>
      <c r="L24" s="10" t="s">
        <v>23</v>
      </c>
      <c r="M24" s="10" t="s">
        <v>23</v>
      </c>
      <c r="N24" s="10" t="s">
        <v>23</v>
      </c>
      <c r="O24" s="10" t="s">
        <v>23</v>
      </c>
      <c r="P24" s="10" t="s">
        <v>23</v>
      </c>
      <c r="Q24" s="11">
        <f t="shared" si="0"/>
        <v>45560</v>
      </c>
      <c r="R24" s="10">
        <f t="shared" si="1"/>
        <v>239</v>
      </c>
      <c r="S24" s="10" t="s">
        <v>26</v>
      </c>
      <c r="T24" s="10">
        <f t="shared" ref="T24:U24" si="25">R24</f>
        <v>239</v>
      </c>
      <c r="U24" s="10" t="str">
        <f t="shared" si="25"/>
        <v>8 MESES</v>
      </c>
      <c r="V24" s="10" t="s">
        <v>27</v>
      </c>
      <c r="W24" s="12" t="s">
        <v>82</v>
      </c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</row>
    <row r="25" spans="1:44" ht="15.75" customHeight="1" x14ac:dyDescent="0.25">
      <c r="A25" s="20">
        <f t="shared" si="4"/>
        <v>24</v>
      </c>
      <c r="B25" s="9" t="s">
        <v>83</v>
      </c>
      <c r="C25" s="9" t="s">
        <v>47</v>
      </c>
      <c r="D25" s="10" t="s">
        <v>36</v>
      </c>
      <c r="E25" s="23">
        <v>63200000</v>
      </c>
      <c r="F25" s="11">
        <v>45317</v>
      </c>
      <c r="G25" s="11">
        <v>45317</v>
      </c>
      <c r="H25" s="11">
        <v>45560</v>
      </c>
      <c r="I25" s="10" t="s">
        <v>23</v>
      </c>
      <c r="J25" s="10" t="s">
        <v>23</v>
      </c>
      <c r="K25" s="10" t="s">
        <v>23</v>
      </c>
      <c r="L25" s="10" t="s">
        <v>23</v>
      </c>
      <c r="M25" s="10" t="s">
        <v>23</v>
      </c>
      <c r="N25" s="10" t="s">
        <v>23</v>
      </c>
      <c r="O25" s="10" t="s">
        <v>23</v>
      </c>
      <c r="P25" s="10" t="s">
        <v>23</v>
      </c>
      <c r="Q25" s="11">
        <f t="shared" si="0"/>
        <v>45560</v>
      </c>
      <c r="R25" s="10">
        <f t="shared" si="1"/>
        <v>239</v>
      </c>
      <c r="S25" s="10" t="s">
        <v>26</v>
      </c>
      <c r="T25" s="10">
        <f t="shared" ref="T25:U25" si="26">R25</f>
        <v>239</v>
      </c>
      <c r="U25" s="10" t="str">
        <f t="shared" si="26"/>
        <v>8 MESES</v>
      </c>
      <c r="V25" s="10" t="s">
        <v>27</v>
      </c>
      <c r="W25" s="12" t="s">
        <v>84</v>
      </c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</row>
    <row r="26" spans="1:44" ht="15.75" customHeight="1" x14ac:dyDescent="0.25">
      <c r="A26" s="20">
        <f t="shared" si="4"/>
        <v>25</v>
      </c>
      <c r="B26" s="9" t="s">
        <v>85</v>
      </c>
      <c r="C26" s="9" t="s">
        <v>24</v>
      </c>
      <c r="D26" s="10" t="s">
        <v>25</v>
      </c>
      <c r="E26" s="23">
        <v>28800000</v>
      </c>
      <c r="F26" s="11">
        <v>45317</v>
      </c>
      <c r="G26" s="11">
        <v>45320</v>
      </c>
      <c r="H26" s="11">
        <v>45560</v>
      </c>
      <c r="I26" s="10" t="s">
        <v>23</v>
      </c>
      <c r="J26" s="10" t="s">
        <v>23</v>
      </c>
      <c r="K26" s="10" t="s">
        <v>23</v>
      </c>
      <c r="L26" s="10" t="s">
        <v>23</v>
      </c>
      <c r="M26" s="10" t="s">
        <v>23</v>
      </c>
      <c r="N26" s="10" t="s">
        <v>23</v>
      </c>
      <c r="O26" s="10" t="s">
        <v>23</v>
      </c>
      <c r="P26" s="10" t="s">
        <v>23</v>
      </c>
      <c r="Q26" s="11">
        <f t="shared" si="0"/>
        <v>45560</v>
      </c>
      <c r="R26" s="10">
        <f t="shared" si="1"/>
        <v>236</v>
      </c>
      <c r="S26" s="10" t="s">
        <v>26</v>
      </c>
      <c r="T26" s="10">
        <f t="shared" ref="T26:U26" si="27">R26</f>
        <v>236</v>
      </c>
      <c r="U26" s="10" t="str">
        <f t="shared" si="27"/>
        <v>8 MESES</v>
      </c>
      <c r="V26" s="10" t="s">
        <v>27</v>
      </c>
      <c r="W26" s="12" t="s">
        <v>86</v>
      </c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</row>
    <row r="27" spans="1:44" ht="15.75" customHeight="1" x14ac:dyDescent="0.25">
      <c r="A27" s="20">
        <f t="shared" si="4"/>
        <v>26</v>
      </c>
      <c r="B27" s="9" t="s">
        <v>87</v>
      </c>
      <c r="C27" s="9" t="s">
        <v>88</v>
      </c>
      <c r="D27" s="10" t="s">
        <v>36</v>
      </c>
      <c r="E27" s="23">
        <v>54400000</v>
      </c>
      <c r="F27" s="11">
        <v>45317</v>
      </c>
      <c r="G27" s="11">
        <v>45317</v>
      </c>
      <c r="H27" s="11">
        <v>45560</v>
      </c>
      <c r="I27" s="10" t="s">
        <v>23</v>
      </c>
      <c r="J27" s="10" t="s">
        <v>23</v>
      </c>
      <c r="K27" s="10" t="s">
        <v>23</v>
      </c>
      <c r="L27" s="10" t="s">
        <v>23</v>
      </c>
      <c r="M27" s="10" t="s">
        <v>23</v>
      </c>
      <c r="N27" s="10" t="s">
        <v>23</v>
      </c>
      <c r="O27" s="10" t="s">
        <v>23</v>
      </c>
      <c r="P27" s="10" t="s">
        <v>23</v>
      </c>
      <c r="Q27" s="11">
        <f t="shared" si="0"/>
        <v>45560</v>
      </c>
      <c r="R27" s="10">
        <f t="shared" si="1"/>
        <v>239</v>
      </c>
      <c r="S27" s="10" t="s">
        <v>26</v>
      </c>
      <c r="T27" s="10">
        <f t="shared" ref="T27:U27" si="28">R27</f>
        <v>239</v>
      </c>
      <c r="U27" s="10" t="str">
        <f t="shared" si="28"/>
        <v>8 MESES</v>
      </c>
      <c r="V27" s="10" t="s">
        <v>27</v>
      </c>
      <c r="W27" s="12" t="s">
        <v>89</v>
      </c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</row>
    <row r="28" spans="1:44" ht="15.75" customHeight="1" x14ac:dyDescent="0.25">
      <c r="A28" s="20">
        <f t="shared" si="4"/>
        <v>27</v>
      </c>
      <c r="B28" s="9" t="s">
        <v>90</v>
      </c>
      <c r="C28" s="9" t="s">
        <v>91</v>
      </c>
      <c r="D28" s="10" t="s">
        <v>36</v>
      </c>
      <c r="E28" s="23">
        <v>63200000</v>
      </c>
      <c r="F28" s="11">
        <v>45320</v>
      </c>
      <c r="G28" s="11">
        <v>45320</v>
      </c>
      <c r="H28" s="11">
        <v>45563</v>
      </c>
      <c r="I28" s="10" t="s">
        <v>23</v>
      </c>
      <c r="J28" s="10" t="s">
        <v>23</v>
      </c>
      <c r="K28" s="10" t="s">
        <v>23</v>
      </c>
      <c r="L28" s="10" t="s">
        <v>23</v>
      </c>
      <c r="M28" s="10" t="s">
        <v>23</v>
      </c>
      <c r="N28" s="10" t="s">
        <v>23</v>
      </c>
      <c r="O28" s="10" t="s">
        <v>23</v>
      </c>
      <c r="P28" s="10" t="s">
        <v>23</v>
      </c>
      <c r="Q28" s="11">
        <f t="shared" si="0"/>
        <v>45563</v>
      </c>
      <c r="R28" s="10">
        <f t="shared" si="1"/>
        <v>239</v>
      </c>
      <c r="S28" s="10" t="s">
        <v>26</v>
      </c>
      <c r="T28" s="10">
        <f t="shared" ref="T28:U28" si="29">R28</f>
        <v>239</v>
      </c>
      <c r="U28" s="10" t="str">
        <f t="shared" si="29"/>
        <v>8 MESES</v>
      </c>
      <c r="V28" s="10" t="s">
        <v>27</v>
      </c>
      <c r="W28" s="12" t="s">
        <v>92</v>
      </c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</row>
    <row r="29" spans="1:44" ht="15.75" customHeight="1" x14ac:dyDescent="0.25">
      <c r="A29" s="20">
        <f t="shared" si="4"/>
        <v>28</v>
      </c>
      <c r="B29" s="9" t="s">
        <v>93</v>
      </c>
      <c r="C29" s="9" t="s">
        <v>94</v>
      </c>
      <c r="D29" s="10" t="s">
        <v>36</v>
      </c>
      <c r="E29" s="23">
        <v>54400000</v>
      </c>
      <c r="F29" s="11">
        <v>45320</v>
      </c>
      <c r="G29" s="11">
        <v>45320</v>
      </c>
      <c r="H29" s="11">
        <v>45563</v>
      </c>
      <c r="I29" s="10" t="s">
        <v>23</v>
      </c>
      <c r="J29" s="10" t="s">
        <v>23</v>
      </c>
      <c r="K29" s="10" t="s">
        <v>23</v>
      </c>
      <c r="L29" s="10" t="s">
        <v>23</v>
      </c>
      <c r="M29" s="10" t="s">
        <v>23</v>
      </c>
      <c r="N29" s="10" t="s">
        <v>23</v>
      </c>
      <c r="O29" s="10" t="s">
        <v>23</v>
      </c>
      <c r="P29" s="10" t="s">
        <v>23</v>
      </c>
      <c r="Q29" s="11">
        <f t="shared" si="0"/>
        <v>45563</v>
      </c>
      <c r="R29" s="10">
        <f t="shared" si="1"/>
        <v>239</v>
      </c>
      <c r="S29" s="10" t="s">
        <v>26</v>
      </c>
      <c r="T29" s="10">
        <f t="shared" ref="T29:U29" si="30">R29</f>
        <v>239</v>
      </c>
      <c r="U29" s="10" t="str">
        <f t="shared" si="30"/>
        <v>8 MESES</v>
      </c>
      <c r="V29" s="10" t="s">
        <v>27</v>
      </c>
      <c r="W29" s="12" t="s">
        <v>95</v>
      </c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</row>
    <row r="30" spans="1:44" ht="15.75" customHeight="1" x14ac:dyDescent="0.25">
      <c r="A30" s="20">
        <f t="shared" si="4"/>
        <v>29</v>
      </c>
      <c r="B30" s="9" t="s">
        <v>96</v>
      </c>
      <c r="C30" s="9" t="s">
        <v>39</v>
      </c>
      <c r="D30" s="10" t="s">
        <v>36</v>
      </c>
      <c r="E30" s="23">
        <v>72000000</v>
      </c>
      <c r="F30" s="11">
        <v>45320</v>
      </c>
      <c r="G30" s="11">
        <v>45320</v>
      </c>
      <c r="H30" s="11">
        <v>45563</v>
      </c>
      <c r="I30" s="10" t="s">
        <v>23</v>
      </c>
      <c r="J30" s="10" t="s">
        <v>23</v>
      </c>
      <c r="K30" s="10" t="s">
        <v>23</v>
      </c>
      <c r="L30" s="10" t="s">
        <v>23</v>
      </c>
      <c r="M30" s="10" t="s">
        <v>23</v>
      </c>
      <c r="N30" s="10" t="s">
        <v>23</v>
      </c>
      <c r="O30" s="10" t="s">
        <v>23</v>
      </c>
      <c r="P30" s="10" t="s">
        <v>23</v>
      </c>
      <c r="Q30" s="11">
        <f t="shared" si="0"/>
        <v>45563</v>
      </c>
      <c r="R30" s="10">
        <f t="shared" si="1"/>
        <v>239</v>
      </c>
      <c r="S30" s="10" t="s">
        <v>26</v>
      </c>
      <c r="T30" s="10">
        <f t="shared" ref="T30:U30" si="31">R30</f>
        <v>239</v>
      </c>
      <c r="U30" s="10" t="str">
        <f t="shared" si="31"/>
        <v>8 MESES</v>
      </c>
      <c r="V30" s="10" t="s">
        <v>27</v>
      </c>
      <c r="W30" s="12" t="s">
        <v>97</v>
      </c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</row>
    <row r="31" spans="1:44" ht="15.75" customHeight="1" x14ac:dyDescent="0.25">
      <c r="A31" s="20">
        <f t="shared" si="4"/>
        <v>30</v>
      </c>
      <c r="B31" s="9" t="s">
        <v>98</v>
      </c>
      <c r="C31" s="9" t="s">
        <v>24</v>
      </c>
      <c r="D31" s="10" t="s">
        <v>25</v>
      </c>
      <c r="E31" s="23">
        <v>28800000</v>
      </c>
      <c r="F31" s="11">
        <v>45320</v>
      </c>
      <c r="G31" s="11">
        <v>45319</v>
      </c>
      <c r="H31" s="11">
        <v>45564</v>
      </c>
      <c r="I31" s="10" t="s">
        <v>23</v>
      </c>
      <c r="J31" s="10" t="s">
        <v>23</v>
      </c>
      <c r="K31" s="10" t="s">
        <v>23</v>
      </c>
      <c r="L31" s="10" t="s">
        <v>23</v>
      </c>
      <c r="M31" s="10" t="s">
        <v>23</v>
      </c>
      <c r="N31" s="10" t="s">
        <v>23</v>
      </c>
      <c r="O31" s="10" t="s">
        <v>23</v>
      </c>
      <c r="P31" s="10" t="s">
        <v>23</v>
      </c>
      <c r="Q31" s="11">
        <f t="shared" si="0"/>
        <v>45564</v>
      </c>
      <c r="R31" s="10">
        <f t="shared" si="1"/>
        <v>241</v>
      </c>
      <c r="S31" s="10" t="s">
        <v>26</v>
      </c>
      <c r="T31" s="10">
        <f t="shared" ref="T31:U31" si="32">R31</f>
        <v>241</v>
      </c>
      <c r="U31" s="10" t="str">
        <f t="shared" si="32"/>
        <v>8 MESES</v>
      </c>
      <c r="V31" s="10" t="s">
        <v>27</v>
      </c>
      <c r="W31" s="12" t="s">
        <v>99</v>
      </c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</row>
    <row r="32" spans="1:44" ht="15.75" customHeight="1" x14ac:dyDescent="0.25">
      <c r="A32" s="20">
        <f t="shared" si="4"/>
        <v>31</v>
      </c>
      <c r="B32" s="9" t="s">
        <v>100</v>
      </c>
      <c r="C32" s="9" t="s">
        <v>35</v>
      </c>
      <c r="D32" s="10" t="s">
        <v>36</v>
      </c>
      <c r="E32" s="23">
        <v>54400000</v>
      </c>
      <c r="F32" s="11">
        <v>45321</v>
      </c>
      <c r="G32" s="11">
        <v>45322</v>
      </c>
      <c r="H32" s="11">
        <v>45564</v>
      </c>
      <c r="I32" s="10" t="s">
        <v>23</v>
      </c>
      <c r="J32" s="10" t="s">
        <v>23</v>
      </c>
      <c r="K32" s="10" t="s">
        <v>23</v>
      </c>
      <c r="L32" s="10" t="s">
        <v>23</v>
      </c>
      <c r="M32" s="10" t="s">
        <v>23</v>
      </c>
      <c r="N32" s="10" t="s">
        <v>23</v>
      </c>
      <c r="O32" s="10" t="s">
        <v>23</v>
      </c>
      <c r="P32" s="10" t="s">
        <v>23</v>
      </c>
      <c r="Q32" s="11">
        <f t="shared" si="0"/>
        <v>45564</v>
      </c>
      <c r="R32" s="10">
        <f t="shared" si="1"/>
        <v>239</v>
      </c>
      <c r="S32" s="10" t="s">
        <v>26</v>
      </c>
      <c r="T32" s="10">
        <f t="shared" ref="T32:U32" si="33">R32</f>
        <v>239</v>
      </c>
      <c r="U32" s="10" t="str">
        <f t="shared" si="33"/>
        <v>8 MESES</v>
      </c>
      <c r="V32" s="10" t="s">
        <v>27</v>
      </c>
      <c r="W32" s="12" t="s">
        <v>101</v>
      </c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</row>
    <row r="33" spans="1:44" ht="15.75" customHeight="1" x14ac:dyDescent="0.25">
      <c r="A33" s="20">
        <f t="shared" si="4"/>
        <v>32</v>
      </c>
      <c r="B33" s="9" t="s">
        <v>102</v>
      </c>
      <c r="C33" s="9" t="s">
        <v>39</v>
      </c>
      <c r="D33" s="10" t="s">
        <v>36</v>
      </c>
      <c r="E33" s="23">
        <v>63200000</v>
      </c>
      <c r="F33" s="11">
        <v>45323</v>
      </c>
      <c r="G33" s="11">
        <v>45323</v>
      </c>
      <c r="H33" s="11">
        <v>45565</v>
      </c>
      <c r="I33" s="10" t="s">
        <v>23</v>
      </c>
      <c r="J33" s="10" t="s">
        <v>23</v>
      </c>
      <c r="K33" s="10" t="s">
        <v>23</v>
      </c>
      <c r="L33" s="10" t="s">
        <v>23</v>
      </c>
      <c r="M33" s="10" t="s">
        <v>23</v>
      </c>
      <c r="N33" s="10" t="s">
        <v>23</v>
      </c>
      <c r="O33" s="10" t="s">
        <v>23</v>
      </c>
      <c r="P33" s="10" t="s">
        <v>23</v>
      </c>
      <c r="Q33" s="11">
        <f t="shared" si="0"/>
        <v>45565</v>
      </c>
      <c r="R33" s="10">
        <f t="shared" si="1"/>
        <v>239</v>
      </c>
      <c r="S33" s="10" t="s">
        <v>26</v>
      </c>
      <c r="T33" s="10">
        <f t="shared" ref="T33:U33" si="34">R33</f>
        <v>239</v>
      </c>
      <c r="U33" s="10" t="str">
        <f t="shared" si="34"/>
        <v>8 MESES</v>
      </c>
      <c r="V33" s="10" t="s">
        <v>27</v>
      </c>
      <c r="W33" s="12" t="s">
        <v>103</v>
      </c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</row>
    <row r="34" spans="1:44" ht="15.75" customHeight="1" x14ac:dyDescent="0.25">
      <c r="A34" s="20">
        <f t="shared" si="4"/>
        <v>33</v>
      </c>
      <c r="B34" s="9" t="s">
        <v>104</v>
      </c>
      <c r="C34" s="9" t="s">
        <v>60</v>
      </c>
      <c r="D34" s="10" t="s">
        <v>36</v>
      </c>
      <c r="E34" s="23">
        <v>48000000</v>
      </c>
      <c r="F34" s="11">
        <v>45322</v>
      </c>
      <c r="G34" s="11">
        <v>45322</v>
      </c>
      <c r="H34" s="11">
        <v>45564</v>
      </c>
      <c r="I34" s="10" t="s">
        <v>23</v>
      </c>
      <c r="J34" s="10" t="s">
        <v>23</v>
      </c>
      <c r="K34" s="10" t="s">
        <v>23</v>
      </c>
      <c r="L34" s="10" t="s">
        <v>23</v>
      </c>
      <c r="M34" s="10" t="s">
        <v>23</v>
      </c>
      <c r="N34" s="10" t="s">
        <v>23</v>
      </c>
      <c r="O34" s="10" t="s">
        <v>23</v>
      </c>
      <c r="P34" s="10" t="s">
        <v>23</v>
      </c>
      <c r="Q34" s="11">
        <f t="shared" si="0"/>
        <v>45564</v>
      </c>
      <c r="R34" s="10">
        <f t="shared" si="1"/>
        <v>239</v>
      </c>
      <c r="S34" s="10" t="s">
        <v>26</v>
      </c>
      <c r="T34" s="10">
        <f t="shared" ref="T34:U34" si="35">R34</f>
        <v>239</v>
      </c>
      <c r="U34" s="10" t="str">
        <f t="shared" si="35"/>
        <v>8 MESES</v>
      </c>
      <c r="V34" s="10" t="s">
        <v>27</v>
      </c>
      <c r="W34" s="12" t="s">
        <v>105</v>
      </c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</row>
    <row r="35" spans="1:44" ht="15.75" customHeight="1" x14ac:dyDescent="0.25">
      <c r="A35" s="20">
        <f t="shared" si="4"/>
        <v>34</v>
      </c>
      <c r="B35" s="9" t="s">
        <v>106</v>
      </c>
      <c r="C35" s="9" t="s">
        <v>107</v>
      </c>
      <c r="D35" s="10" t="s">
        <v>36</v>
      </c>
      <c r="E35" s="23">
        <v>48000000</v>
      </c>
      <c r="F35" s="11">
        <v>45322</v>
      </c>
      <c r="G35" s="11">
        <v>45322</v>
      </c>
      <c r="H35" s="11">
        <v>45564</v>
      </c>
      <c r="I35" s="10" t="s">
        <v>23</v>
      </c>
      <c r="J35" s="10" t="s">
        <v>23</v>
      </c>
      <c r="K35" s="10" t="s">
        <v>23</v>
      </c>
      <c r="L35" s="10" t="s">
        <v>23</v>
      </c>
      <c r="M35" s="10" t="s">
        <v>23</v>
      </c>
      <c r="N35" s="10" t="s">
        <v>23</v>
      </c>
      <c r="O35" s="10" t="s">
        <v>23</v>
      </c>
      <c r="P35" s="10" t="s">
        <v>23</v>
      </c>
      <c r="Q35" s="11">
        <f t="shared" si="0"/>
        <v>45564</v>
      </c>
      <c r="R35" s="10">
        <f t="shared" si="1"/>
        <v>239</v>
      </c>
      <c r="S35" s="10" t="s">
        <v>26</v>
      </c>
      <c r="T35" s="10">
        <f t="shared" ref="T35:U35" si="36">R35</f>
        <v>239</v>
      </c>
      <c r="U35" s="10" t="str">
        <f t="shared" si="36"/>
        <v>8 MESES</v>
      </c>
      <c r="V35" s="10" t="s">
        <v>27</v>
      </c>
      <c r="W35" s="12" t="s">
        <v>108</v>
      </c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</row>
    <row r="36" spans="1:44" ht="15.75" customHeight="1" x14ac:dyDescent="0.25">
      <c r="A36" s="20">
        <f t="shared" si="4"/>
        <v>35</v>
      </c>
      <c r="B36" s="9" t="s">
        <v>109</v>
      </c>
      <c r="C36" s="9" t="s">
        <v>65</v>
      </c>
      <c r="D36" s="10" t="s">
        <v>36</v>
      </c>
      <c r="E36" s="23">
        <v>80000000</v>
      </c>
      <c r="F36" s="11">
        <v>45322</v>
      </c>
      <c r="G36" s="11">
        <v>45324</v>
      </c>
      <c r="H36" s="11">
        <v>45566</v>
      </c>
      <c r="I36" s="10" t="s">
        <v>23</v>
      </c>
      <c r="J36" s="10" t="s">
        <v>23</v>
      </c>
      <c r="K36" s="10" t="s">
        <v>23</v>
      </c>
      <c r="L36" s="10" t="s">
        <v>23</v>
      </c>
      <c r="M36" s="10" t="s">
        <v>23</v>
      </c>
      <c r="N36" s="10" t="s">
        <v>23</v>
      </c>
      <c r="O36" s="10" t="s">
        <v>23</v>
      </c>
      <c r="P36" s="10" t="s">
        <v>23</v>
      </c>
      <c r="Q36" s="11">
        <f t="shared" si="0"/>
        <v>45566</v>
      </c>
      <c r="R36" s="10">
        <f t="shared" si="1"/>
        <v>239</v>
      </c>
      <c r="S36" s="10" t="s">
        <v>26</v>
      </c>
      <c r="T36" s="10">
        <f t="shared" ref="T36:U36" si="37">R36</f>
        <v>239</v>
      </c>
      <c r="U36" s="10" t="str">
        <f t="shared" si="37"/>
        <v>8 MESES</v>
      </c>
      <c r="V36" s="10" t="s">
        <v>27</v>
      </c>
      <c r="W36" s="12" t="s">
        <v>110</v>
      </c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</row>
    <row r="37" spans="1:44" ht="15.75" customHeight="1" x14ac:dyDescent="0.25">
      <c r="A37" s="20">
        <f t="shared" si="4"/>
        <v>36</v>
      </c>
      <c r="B37" s="9" t="s">
        <v>111</v>
      </c>
      <c r="C37" s="9" t="s">
        <v>112</v>
      </c>
      <c r="D37" s="10" t="s">
        <v>25</v>
      </c>
      <c r="E37" s="23">
        <v>33600000</v>
      </c>
      <c r="F37" s="11">
        <v>45323</v>
      </c>
      <c r="G37" s="11">
        <v>45323</v>
      </c>
      <c r="H37" s="11">
        <v>45565</v>
      </c>
      <c r="I37" s="10" t="s">
        <v>23</v>
      </c>
      <c r="J37" s="10" t="s">
        <v>23</v>
      </c>
      <c r="K37" s="10" t="s">
        <v>23</v>
      </c>
      <c r="L37" s="10" t="s">
        <v>23</v>
      </c>
      <c r="M37" s="10" t="s">
        <v>23</v>
      </c>
      <c r="N37" s="10" t="s">
        <v>23</v>
      </c>
      <c r="O37" s="10" t="s">
        <v>23</v>
      </c>
      <c r="P37" s="10" t="s">
        <v>23</v>
      </c>
      <c r="Q37" s="11">
        <f t="shared" si="0"/>
        <v>45565</v>
      </c>
      <c r="R37" s="10">
        <f t="shared" si="1"/>
        <v>239</v>
      </c>
      <c r="S37" s="10" t="s">
        <v>26</v>
      </c>
      <c r="T37" s="10">
        <f t="shared" ref="T37:U37" si="38">R37</f>
        <v>239</v>
      </c>
      <c r="U37" s="10" t="str">
        <f t="shared" si="38"/>
        <v>8 MESES</v>
      </c>
      <c r="V37" s="10" t="s">
        <v>27</v>
      </c>
      <c r="W37" s="12" t="s">
        <v>113</v>
      </c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</row>
    <row r="38" spans="1:44" ht="15.75" customHeight="1" x14ac:dyDescent="0.25">
      <c r="A38" s="20">
        <f t="shared" si="4"/>
        <v>37</v>
      </c>
      <c r="B38" s="9" t="s">
        <v>114</v>
      </c>
      <c r="C38" s="9" t="s">
        <v>24</v>
      </c>
      <c r="D38" s="10" t="s">
        <v>25</v>
      </c>
      <c r="E38" s="23">
        <v>22000000</v>
      </c>
      <c r="F38" s="11">
        <v>45323</v>
      </c>
      <c r="G38" s="11">
        <v>45323</v>
      </c>
      <c r="H38" s="11">
        <v>45565</v>
      </c>
      <c r="I38" s="10" t="s">
        <v>23</v>
      </c>
      <c r="J38" s="10" t="s">
        <v>23</v>
      </c>
      <c r="K38" s="10" t="s">
        <v>23</v>
      </c>
      <c r="L38" s="10" t="s">
        <v>23</v>
      </c>
      <c r="M38" s="10" t="s">
        <v>23</v>
      </c>
      <c r="N38" s="10" t="s">
        <v>23</v>
      </c>
      <c r="O38" s="10" t="s">
        <v>23</v>
      </c>
      <c r="P38" s="10" t="s">
        <v>23</v>
      </c>
      <c r="Q38" s="11">
        <f t="shared" si="0"/>
        <v>45565</v>
      </c>
      <c r="R38" s="10">
        <f t="shared" si="1"/>
        <v>239</v>
      </c>
      <c r="S38" s="10" t="s">
        <v>26</v>
      </c>
      <c r="T38" s="10">
        <f t="shared" ref="T38:U38" si="39">R38</f>
        <v>239</v>
      </c>
      <c r="U38" s="10" t="str">
        <f t="shared" si="39"/>
        <v>8 MESES</v>
      </c>
      <c r="V38" s="10" t="s">
        <v>27</v>
      </c>
      <c r="W38" s="12" t="s">
        <v>115</v>
      </c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</row>
    <row r="39" spans="1:44" ht="15.75" customHeight="1" x14ac:dyDescent="0.25">
      <c r="A39" s="20">
        <f t="shared" si="4"/>
        <v>38</v>
      </c>
      <c r="B39" s="9" t="s">
        <v>116</v>
      </c>
      <c r="C39" s="9" t="s">
        <v>39</v>
      </c>
      <c r="D39" s="10" t="s">
        <v>36</v>
      </c>
      <c r="E39" s="23">
        <v>108000000</v>
      </c>
      <c r="F39" s="11">
        <v>45323</v>
      </c>
      <c r="G39" s="11">
        <v>45323</v>
      </c>
      <c r="H39" s="11">
        <v>45565</v>
      </c>
      <c r="I39" s="10" t="s">
        <v>23</v>
      </c>
      <c r="J39" s="10" t="s">
        <v>23</v>
      </c>
      <c r="K39" s="10" t="s">
        <v>23</v>
      </c>
      <c r="L39" s="10" t="s">
        <v>23</v>
      </c>
      <c r="M39" s="10" t="s">
        <v>23</v>
      </c>
      <c r="N39" s="10" t="s">
        <v>23</v>
      </c>
      <c r="O39" s="10" t="s">
        <v>23</v>
      </c>
      <c r="P39" s="10" t="s">
        <v>23</v>
      </c>
      <c r="Q39" s="11">
        <f t="shared" si="0"/>
        <v>45565</v>
      </c>
      <c r="R39" s="10">
        <f t="shared" si="1"/>
        <v>239</v>
      </c>
      <c r="S39" s="10" t="s">
        <v>26</v>
      </c>
      <c r="T39" s="10">
        <f t="shared" ref="T39:U39" si="40">R39</f>
        <v>239</v>
      </c>
      <c r="U39" s="10" t="str">
        <f t="shared" si="40"/>
        <v>8 MESES</v>
      </c>
      <c r="V39" s="10" t="s">
        <v>27</v>
      </c>
      <c r="W39" s="12" t="s">
        <v>117</v>
      </c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</row>
    <row r="40" spans="1:44" ht="15.75" customHeight="1" x14ac:dyDescent="0.25">
      <c r="A40" s="20">
        <f t="shared" si="4"/>
        <v>39</v>
      </c>
      <c r="B40" s="9" t="s">
        <v>118</v>
      </c>
      <c r="C40" s="9" t="s">
        <v>39</v>
      </c>
      <c r="D40" s="10" t="s">
        <v>36</v>
      </c>
      <c r="E40" s="23">
        <v>48000000</v>
      </c>
      <c r="F40" s="11">
        <v>45323</v>
      </c>
      <c r="G40" s="11">
        <v>45323</v>
      </c>
      <c r="H40" s="11">
        <v>45565</v>
      </c>
      <c r="I40" s="10" t="s">
        <v>23</v>
      </c>
      <c r="J40" s="10" t="s">
        <v>23</v>
      </c>
      <c r="K40" s="10" t="s">
        <v>23</v>
      </c>
      <c r="L40" s="10" t="s">
        <v>23</v>
      </c>
      <c r="M40" s="10" t="s">
        <v>23</v>
      </c>
      <c r="N40" s="10" t="s">
        <v>23</v>
      </c>
      <c r="O40" s="10" t="s">
        <v>23</v>
      </c>
      <c r="P40" s="10" t="s">
        <v>23</v>
      </c>
      <c r="Q40" s="11">
        <f t="shared" si="0"/>
        <v>45565</v>
      </c>
      <c r="R40" s="10">
        <f t="shared" si="1"/>
        <v>239</v>
      </c>
      <c r="S40" s="10" t="s">
        <v>26</v>
      </c>
      <c r="T40" s="10">
        <f t="shared" ref="T40:U40" si="41">R40</f>
        <v>239</v>
      </c>
      <c r="U40" s="10" t="str">
        <f t="shared" si="41"/>
        <v>8 MESES</v>
      </c>
      <c r="V40" s="10" t="s">
        <v>27</v>
      </c>
      <c r="W40" s="12" t="s">
        <v>119</v>
      </c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</row>
    <row r="41" spans="1:44" ht="15.75" customHeight="1" x14ac:dyDescent="0.25">
      <c r="A41" s="20">
        <f t="shared" si="4"/>
        <v>40</v>
      </c>
      <c r="B41" s="9" t="s">
        <v>120</v>
      </c>
      <c r="C41" s="9" t="s">
        <v>39</v>
      </c>
      <c r="D41" s="10" t="s">
        <v>36</v>
      </c>
      <c r="E41" s="23">
        <v>63200000</v>
      </c>
      <c r="F41" s="11">
        <v>45323</v>
      </c>
      <c r="G41" s="11">
        <v>45323</v>
      </c>
      <c r="H41" s="11">
        <v>45565</v>
      </c>
      <c r="I41" s="10" t="s">
        <v>23</v>
      </c>
      <c r="J41" s="10" t="s">
        <v>23</v>
      </c>
      <c r="K41" s="10" t="s">
        <v>23</v>
      </c>
      <c r="L41" s="10" t="s">
        <v>23</v>
      </c>
      <c r="M41" s="10" t="s">
        <v>23</v>
      </c>
      <c r="N41" s="10" t="s">
        <v>23</v>
      </c>
      <c r="O41" s="10" t="s">
        <v>23</v>
      </c>
      <c r="P41" s="10" t="s">
        <v>23</v>
      </c>
      <c r="Q41" s="11">
        <f t="shared" si="0"/>
        <v>45565</v>
      </c>
      <c r="R41" s="10">
        <f t="shared" si="1"/>
        <v>239</v>
      </c>
      <c r="S41" s="10" t="s">
        <v>26</v>
      </c>
      <c r="T41" s="10">
        <f t="shared" ref="T41:U41" si="42">R41</f>
        <v>239</v>
      </c>
      <c r="U41" s="10" t="str">
        <f t="shared" si="42"/>
        <v>8 MESES</v>
      </c>
      <c r="V41" s="10" t="s">
        <v>27</v>
      </c>
      <c r="W41" s="12" t="s">
        <v>121</v>
      </c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</row>
    <row r="42" spans="1:44" ht="15.75" customHeight="1" x14ac:dyDescent="0.25">
      <c r="A42" s="20">
        <f t="shared" si="4"/>
        <v>41</v>
      </c>
      <c r="B42" s="9" t="s">
        <v>122</v>
      </c>
      <c r="C42" s="9" t="s">
        <v>47</v>
      </c>
      <c r="D42" s="10" t="s">
        <v>25</v>
      </c>
      <c r="E42" s="23">
        <v>33600000</v>
      </c>
      <c r="F42" s="11">
        <v>45323</v>
      </c>
      <c r="G42" s="11">
        <v>45323</v>
      </c>
      <c r="H42" s="11">
        <v>45565</v>
      </c>
      <c r="I42" s="10" t="s">
        <v>23</v>
      </c>
      <c r="J42" s="10" t="s">
        <v>23</v>
      </c>
      <c r="K42" s="10" t="s">
        <v>23</v>
      </c>
      <c r="L42" s="10" t="s">
        <v>23</v>
      </c>
      <c r="M42" s="10" t="s">
        <v>23</v>
      </c>
      <c r="N42" s="10" t="s">
        <v>23</v>
      </c>
      <c r="O42" s="10" t="s">
        <v>23</v>
      </c>
      <c r="P42" s="10" t="s">
        <v>23</v>
      </c>
      <c r="Q42" s="11">
        <f t="shared" si="0"/>
        <v>45565</v>
      </c>
      <c r="R42" s="10">
        <f t="shared" si="1"/>
        <v>239</v>
      </c>
      <c r="S42" s="10" t="s">
        <v>26</v>
      </c>
      <c r="T42" s="10">
        <f t="shared" ref="T42:U42" si="43">R42</f>
        <v>239</v>
      </c>
      <c r="U42" s="10" t="str">
        <f t="shared" si="43"/>
        <v>8 MESES</v>
      </c>
      <c r="V42" s="10" t="s">
        <v>27</v>
      </c>
      <c r="W42" s="12" t="s">
        <v>123</v>
      </c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</row>
    <row r="43" spans="1:44" ht="15.75" customHeight="1" x14ac:dyDescent="0.25">
      <c r="A43" s="20">
        <f t="shared" si="4"/>
        <v>42</v>
      </c>
      <c r="B43" s="9" t="s">
        <v>124</v>
      </c>
      <c r="C43" s="9" t="s">
        <v>24</v>
      </c>
      <c r="D43" s="10" t="s">
        <v>25</v>
      </c>
      <c r="E43" s="23">
        <v>28800000</v>
      </c>
      <c r="F43" s="11">
        <v>45323</v>
      </c>
      <c r="G43" s="11">
        <v>45323</v>
      </c>
      <c r="H43" s="11">
        <v>45565</v>
      </c>
      <c r="I43" s="10" t="s">
        <v>23</v>
      </c>
      <c r="J43" s="10" t="s">
        <v>23</v>
      </c>
      <c r="K43" s="10" t="s">
        <v>23</v>
      </c>
      <c r="L43" s="10" t="s">
        <v>23</v>
      </c>
      <c r="M43" s="10" t="s">
        <v>23</v>
      </c>
      <c r="N43" s="10" t="s">
        <v>23</v>
      </c>
      <c r="O43" s="10" t="s">
        <v>23</v>
      </c>
      <c r="P43" s="10" t="s">
        <v>23</v>
      </c>
      <c r="Q43" s="11">
        <f t="shared" si="0"/>
        <v>45565</v>
      </c>
      <c r="R43" s="10">
        <f t="shared" si="1"/>
        <v>239</v>
      </c>
      <c r="S43" s="10" t="s">
        <v>26</v>
      </c>
      <c r="T43" s="10">
        <f t="shared" ref="T43:U43" si="44">R43</f>
        <v>239</v>
      </c>
      <c r="U43" s="10" t="str">
        <f t="shared" si="44"/>
        <v>8 MESES</v>
      </c>
      <c r="V43" s="10" t="s">
        <v>27</v>
      </c>
      <c r="W43" s="12" t="s">
        <v>125</v>
      </c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</row>
    <row r="44" spans="1:44" ht="15.75" customHeight="1" x14ac:dyDescent="0.25">
      <c r="A44" s="20">
        <f t="shared" si="4"/>
        <v>43</v>
      </c>
      <c r="B44" s="9" t="s">
        <v>126</v>
      </c>
      <c r="C44" s="9" t="s">
        <v>24</v>
      </c>
      <c r="D44" s="10" t="s">
        <v>25</v>
      </c>
      <c r="E44" s="23">
        <v>28800000</v>
      </c>
      <c r="F44" s="11">
        <v>45323</v>
      </c>
      <c r="G44" s="11">
        <v>45324</v>
      </c>
      <c r="H44" s="11">
        <v>45566</v>
      </c>
      <c r="I44" s="10" t="s">
        <v>23</v>
      </c>
      <c r="J44" s="10" t="s">
        <v>23</v>
      </c>
      <c r="K44" s="10" t="s">
        <v>23</v>
      </c>
      <c r="L44" s="10" t="s">
        <v>23</v>
      </c>
      <c r="M44" s="10" t="s">
        <v>23</v>
      </c>
      <c r="N44" s="10" t="s">
        <v>23</v>
      </c>
      <c r="O44" s="10" t="s">
        <v>23</v>
      </c>
      <c r="P44" s="10" t="s">
        <v>23</v>
      </c>
      <c r="Q44" s="11">
        <f t="shared" si="0"/>
        <v>45566</v>
      </c>
      <c r="R44" s="10">
        <f t="shared" si="1"/>
        <v>239</v>
      </c>
      <c r="S44" s="10" t="s">
        <v>26</v>
      </c>
      <c r="T44" s="10">
        <f t="shared" ref="T44:U44" si="45">R44</f>
        <v>239</v>
      </c>
      <c r="U44" s="10" t="str">
        <f t="shared" si="45"/>
        <v>8 MESES</v>
      </c>
      <c r="V44" s="10" t="s">
        <v>27</v>
      </c>
      <c r="W44" s="12" t="s">
        <v>127</v>
      </c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</row>
    <row r="45" spans="1:44" ht="15.75" customHeight="1" x14ac:dyDescent="0.25">
      <c r="A45" s="20">
        <f t="shared" si="4"/>
        <v>44</v>
      </c>
      <c r="B45" s="9" t="s">
        <v>128</v>
      </c>
      <c r="C45" s="9" t="s">
        <v>24</v>
      </c>
      <c r="D45" s="10" t="s">
        <v>25</v>
      </c>
      <c r="E45" s="23">
        <v>28800000</v>
      </c>
      <c r="F45" s="11">
        <v>45323</v>
      </c>
      <c r="G45" s="11">
        <v>45324</v>
      </c>
      <c r="H45" s="11">
        <v>45566</v>
      </c>
      <c r="I45" s="10" t="s">
        <v>23</v>
      </c>
      <c r="J45" s="10" t="s">
        <v>23</v>
      </c>
      <c r="K45" s="10" t="s">
        <v>23</v>
      </c>
      <c r="L45" s="10" t="s">
        <v>23</v>
      </c>
      <c r="M45" s="10" t="s">
        <v>23</v>
      </c>
      <c r="N45" s="10" t="s">
        <v>23</v>
      </c>
      <c r="O45" s="10" t="s">
        <v>23</v>
      </c>
      <c r="P45" s="10" t="s">
        <v>23</v>
      </c>
      <c r="Q45" s="11">
        <f t="shared" si="0"/>
        <v>45566</v>
      </c>
      <c r="R45" s="10">
        <f t="shared" si="1"/>
        <v>239</v>
      </c>
      <c r="S45" s="10" t="s">
        <v>26</v>
      </c>
      <c r="T45" s="10">
        <f t="shared" ref="T45:U45" si="46">R45</f>
        <v>239</v>
      </c>
      <c r="U45" s="10" t="str">
        <f t="shared" si="46"/>
        <v>8 MESES</v>
      </c>
      <c r="V45" s="10" t="s">
        <v>27</v>
      </c>
      <c r="W45" s="12" t="s">
        <v>129</v>
      </c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</row>
    <row r="46" spans="1:44" ht="15.75" customHeight="1" x14ac:dyDescent="0.25">
      <c r="A46" s="20">
        <f t="shared" si="4"/>
        <v>45</v>
      </c>
      <c r="B46" s="9" t="s">
        <v>130</v>
      </c>
      <c r="C46" s="9" t="s">
        <v>39</v>
      </c>
      <c r="D46" s="10" t="s">
        <v>36</v>
      </c>
      <c r="E46" s="23">
        <v>72000000</v>
      </c>
      <c r="F46" s="11">
        <v>45323</v>
      </c>
      <c r="G46" s="11">
        <v>45324</v>
      </c>
      <c r="H46" s="11">
        <v>45566</v>
      </c>
      <c r="I46" s="10" t="s">
        <v>23</v>
      </c>
      <c r="J46" s="10" t="s">
        <v>23</v>
      </c>
      <c r="K46" s="10" t="s">
        <v>23</v>
      </c>
      <c r="L46" s="10" t="s">
        <v>23</v>
      </c>
      <c r="M46" s="10" t="s">
        <v>23</v>
      </c>
      <c r="N46" s="10" t="s">
        <v>23</v>
      </c>
      <c r="O46" s="10" t="s">
        <v>23</v>
      </c>
      <c r="P46" s="10" t="s">
        <v>23</v>
      </c>
      <c r="Q46" s="11">
        <f t="shared" si="0"/>
        <v>45566</v>
      </c>
      <c r="R46" s="10">
        <f t="shared" si="1"/>
        <v>239</v>
      </c>
      <c r="S46" s="10" t="s">
        <v>26</v>
      </c>
      <c r="T46" s="10">
        <f t="shared" ref="T46:U46" si="47">R46</f>
        <v>239</v>
      </c>
      <c r="U46" s="10" t="str">
        <f t="shared" si="47"/>
        <v>8 MESES</v>
      </c>
      <c r="V46" s="10" t="s">
        <v>27</v>
      </c>
      <c r="W46" s="12" t="s">
        <v>131</v>
      </c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</row>
    <row r="47" spans="1:44" ht="15.75" customHeight="1" x14ac:dyDescent="0.25">
      <c r="A47" s="20">
        <f t="shared" si="4"/>
        <v>46</v>
      </c>
      <c r="B47" s="9" t="s">
        <v>132</v>
      </c>
      <c r="C47" s="9" t="s">
        <v>39</v>
      </c>
      <c r="D47" s="10" t="s">
        <v>36</v>
      </c>
      <c r="E47" s="23">
        <v>48000000</v>
      </c>
      <c r="F47" s="11">
        <v>45324</v>
      </c>
      <c r="G47" s="11">
        <v>45324</v>
      </c>
      <c r="H47" s="11">
        <v>45566</v>
      </c>
      <c r="I47" s="10" t="s">
        <v>23</v>
      </c>
      <c r="J47" s="10" t="s">
        <v>23</v>
      </c>
      <c r="K47" s="10" t="s">
        <v>23</v>
      </c>
      <c r="L47" s="10" t="s">
        <v>23</v>
      </c>
      <c r="M47" s="10" t="s">
        <v>23</v>
      </c>
      <c r="N47" s="10" t="s">
        <v>23</v>
      </c>
      <c r="O47" s="10" t="s">
        <v>23</v>
      </c>
      <c r="P47" s="10" t="s">
        <v>23</v>
      </c>
      <c r="Q47" s="11">
        <f t="shared" si="0"/>
        <v>45566</v>
      </c>
      <c r="R47" s="10">
        <f t="shared" si="1"/>
        <v>239</v>
      </c>
      <c r="S47" s="10" t="s">
        <v>26</v>
      </c>
      <c r="T47" s="10">
        <f t="shared" ref="T47:U47" si="48">R47</f>
        <v>239</v>
      </c>
      <c r="U47" s="10" t="str">
        <f t="shared" si="48"/>
        <v>8 MESES</v>
      </c>
      <c r="V47" s="10" t="s">
        <v>27</v>
      </c>
      <c r="W47" s="12" t="s">
        <v>133</v>
      </c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</row>
    <row r="48" spans="1:44" ht="15.75" customHeight="1" x14ac:dyDescent="0.25">
      <c r="A48" s="20">
        <f t="shared" si="4"/>
        <v>47</v>
      </c>
      <c r="B48" s="9" t="s">
        <v>134</v>
      </c>
      <c r="C48" s="9" t="s">
        <v>135</v>
      </c>
      <c r="D48" s="10" t="s">
        <v>25</v>
      </c>
      <c r="E48" s="23">
        <v>33600000</v>
      </c>
      <c r="F48" s="11">
        <v>45324</v>
      </c>
      <c r="G48" s="11">
        <v>45324</v>
      </c>
      <c r="H48" s="11">
        <v>45566</v>
      </c>
      <c r="I48" s="10" t="s">
        <v>23</v>
      </c>
      <c r="J48" s="10" t="s">
        <v>23</v>
      </c>
      <c r="K48" s="10" t="s">
        <v>23</v>
      </c>
      <c r="L48" s="10" t="s">
        <v>23</v>
      </c>
      <c r="M48" s="10" t="s">
        <v>23</v>
      </c>
      <c r="N48" s="10" t="s">
        <v>23</v>
      </c>
      <c r="O48" s="10" t="s">
        <v>23</v>
      </c>
      <c r="P48" s="10" t="s">
        <v>23</v>
      </c>
      <c r="Q48" s="11">
        <f t="shared" si="0"/>
        <v>45566</v>
      </c>
      <c r="R48" s="10">
        <f t="shared" si="1"/>
        <v>239</v>
      </c>
      <c r="S48" s="10" t="s">
        <v>26</v>
      </c>
      <c r="T48" s="10">
        <f t="shared" ref="T48:U48" si="49">R48</f>
        <v>239</v>
      </c>
      <c r="U48" s="10" t="str">
        <f t="shared" si="49"/>
        <v>8 MESES</v>
      </c>
      <c r="V48" s="10" t="s">
        <v>27</v>
      </c>
      <c r="W48" s="12" t="s">
        <v>136</v>
      </c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</row>
    <row r="49" spans="1:44" ht="15.75" customHeight="1" x14ac:dyDescent="0.25">
      <c r="A49" s="20">
        <f t="shared" si="4"/>
        <v>48</v>
      </c>
      <c r="B49" s="9" t="s">
        <v>137</v>
      </c>
      <c r="C49" s="9" t="s">
        <v>88</v>
      </c>
      <c r="D49" s="10" t="s">
        <v>36</v>
      </c>
      <c r="E49" s="23">
        <v>48000000</v>
      </c>
      <c r="F49" s="11">
        <v>45327</v>
      </c>
      <c r="G49" s="11">
        <v>45327</v>
      </c>
      <c r="H49" s="11">
        <v>45569</v>
      </c>
      <c r="I49" s="10" t="s">
        <v>23</v>
      </c>
      <c r="J49" s="10" t="s">
        <v>23</v>
      </c>
      <c r="K49" s="10" t="s">
        <v>23</v>
      </c>
      <c r="L49" s="10" t="s">
        <v>23</v>
      </c>
      <c r="M49" s="10" t="s">
        <v>23</v>
      </c>
      <c r="N49" s="10" t="s">
        <v>23</v>
      </c>
      <c r="O49" s="10" t="s">
        <v>23</v>
      </c>
      <c r="P49" s="10" t="s">
        <v>23</v>
      </c>
      <c r="Q49" s="11">
        <f t="shared" si="0"/>
        <v>45569</v>
      </c>
      <c r="R49" s="10">
        <f t="shared" si="1"/>
        <v>239</v>
      </c>
      <c r="S49" s="10" t="s">
        <v>26</v>
      </c>
      <c r="T49" s="10">
        <f t="shared" ref="T49:U49" si="50">R49</f>
        <v>239</v>
      </c>
      <c r="U49" s="10" t="str">
        <f t="shared" si="50"/>
        <v>8 MESES</v>
      </c>
      <c r="V49" s="10" t="s">
        <v>27</v>
      </c>
      <c r="W49" s="12" t="s">
        <v>138</v>
      </c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</row>
    <row r="50" spans="1:44" ht="15.75" customHeight="1" x14ac:dyDescent="0.25">
      <c r="A50" s="20">
        <f t="shared" si="4"/>
        <v>49</v>
      </c>
      <c r="B50" s="9" t="s">
        <v>139</v>
      </c>
      <c r="C50" s="9" t="s">
        <v>140</v>
      </c>
      <c r="D50" s="10" t="s">
        <v>25</v>
      </c>
      <c r="E50" s="23">
        <v>33600000</v>
      </c>
      <c r="F50" s="11">
        <v>45327</v>
      </c>
      <c r="G50" s="11">
        <v>45327</v>
      </c>
      <c r="H50" s="11">
        <v>45569</v>
      </c>
      <c r="I50" s="10" t="s">
        <v>23</v>
      </c>
      <c r="J50" s="10" t="s">
        <v>23</v>
      </c>
      <c r="K50" s="10" t="s">
        <v>23</v>
      </c>
      <c r="L50" s="10" t="s">
        <v>23</v>
      </c>
      <c r="M50" s="10" t="s">
        <v>23</v>
      </c>
      <c r="N50" s="10" t="s">
        <v>23</v>
      </c>
      <c r="O50" s="10" t="s">
        <v>23</v>
      </c>
      <c r="P50" s="10" t="s">
        <v>23</v>
      </c>
      <c r="Q50" s="11">
        <f t="shared" si="0"/>
        <v>45569</v>
      </c>
      <c r="R50" s="10">
        <f t="shared" si="1"/>
        <v>239</v>
      </c>
      <c r="S50" s="10" t="s">
        <v>26</v>
      </c>
      <c r="T50" s="10">
        <f t="shared" ref="T50:U50" si="51">R50</f>
        <v>239</v>
      </c>
      <c r="U50" s="10" t="str">
        <f t="shared" si="51"/>
        <v>8 MESES</v>
      </c>
      <c r="V50" s="10" t="s">
        <v>27</v>
      </c>
      <c r="W50" s="12" t="s">
        <v>141</v>
      </c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</row>
    <row r="51" spans="1:44" ht="15.75" customHeight="1" x14ac:dyDescent="0.25">
      <c r="A51" s="20">
        <f t="shared" si="4"/>
        <v>50</v>
      </c>
      <c r="B51" s="9" t="s">
        <v>142</v>
      </c>
      <c r="C51" s="9" t="s">
        <v>39</v>
      </c>
      <c r="D51" s="10" t="s">
        <v>36</v>
      </c>
      <c r="E51" s="23">
        <v>63200000</v>
      </c>
      <c r="F51" s="11">
        <v>45327</v>
      </c>
      <c r="G51" s="11">
        <v>45327</v>
      </c>
      <c r="H51" s="11">
        <v>45569</v>
      </c>
      <c r="I51" s="10" t="s">
        <v>23</v>
      </c>
      <c r="J51" s="10" t="s">
        <v>23</v>
      </c>
      <c r="K51" s="10" t="s">
        <v>23</v>
      </c>
      <c r="L51" s="10" t="s">
        <v>23</v>
      </c>
      <c r="M51" s="10" t="s">
        <v>23</v>
      </c>
      <c r="N51" s="10" t="s">
        <v>23</v>
      </c>
      <c r="O51" s="10" t="s">
        <v>23</v>
      </c>
      <c r="P51" s="10" t="s">
        <v>23</v>
      </c>
      <c r="Q51" s="11">
        <f t="shared" si="0"/>
        <v>45569</v>
      </c>
      <c r="R51" s="10">
        <f t="shared" si="1"/>
        <v>239</v>
      </c>
      <c r="S51" s="10" t="s">
        <v>26</v>
      </c>
      <c r="T51" s="10">
        <f t="shared" ref="T51:U51" si="52">R51</f>
        <v>239</v>
      </c>
      <c r="U51" s="10" t="str">
        <f t="shared" si="52"/>
        <v>8 MESES</v>
      </c>
      <c r="V51" s="10" t="s">
        <v>27</v>
      </c>
      <c r="W51" s="12" t="s">
        <v>143</v>
      </c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</row>
    <row r="52" spans="1:44" ht="15.75" customHeight="1" x14ac:dyDescent="0.25">
      <c r="A52" s="20">
        <f t="shared" si="4"/>
        <v>51</v>
      </c>
      <c r="B52" s="9" t="s">
        <v>144</v>
      </c>
      <c r="C52" s="9" t="s">
        <v>60</v>
      </c>
      <c r="D52" s="10" t="s">
        <v>36</v>
      </c>
      <c r="E52" s="23">
        <v>39200000</v>
      </c>
      <c r="F52" s="11">
        <v>45327</v>
      </c>
      <c r="G52" s="11">
        <v>45328</v>
      </c>
      <c r="H52" s="11">
        <v>45570</v>
      </c>
      <c r="I52" s="10" t="s">
        <v>23</v>
      </c>
      <c r="J52" s="10" t="s">
        <v>23</v>
      </c>
      <c r="K52" s="10" t="s">
        <v>23</v>
      </c>
      <c r="L52" s="10" t="s">
        <v>23</v>
      </c>
      <c r="M52" s="10" t="s">
        <v>23</v>
      </c>
      <c r="N52" s="10" t="s">
        <v>23</v>
      </c>
      <c r="O52" s="10" t="s">
        <v>23</v>
      </c>
      <c r="P52" s="10" t="s">
        <v>23</v>
      </c>
      <c r="Q52" s="11">
        <f t="shared" si="0"/>
        <v>45570</v>
      </c>
      <c r="R52" s="10">
        <f t="shared" si="1"/>
        <v>239</v>
      </c>
      <c r="S52" s="10" t="s">
        <v>26</v>
      </c>
      <c r="T52" s="10">
        <f t="shared" ref="T52:U52" si="53">R52</f>
        <v>239</v>
      </c>
      <c r="U52" s="10" t="str">
        <f t="shared" si="53"/>
        <v>8 MESES</v>
      </c>
      <c r="V52" s="10" t="s">
        <v>27</v>
      </c>
      <c r="W52" s="12" t="s">
        <v>145</v>
      </c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</row>
    <row r="53" spans="1:44" ht="15.75" customHeight="1" x14ac:dyDescent="0.25">
      <c r="A53" s="20">
        <f t="shared" si="4"/>
        <v>52</v>
      </c>
      <c r="B53" s="9" t="s">
        <v>146</v>
      </c>
      <c r="C53" s="9" t="s">
        <v>47</v>
      </c>
      <c r="D53" s="10" t="s">
        <v>36</v>
      </c>
      <c r="E53" s="23">
        <v>63200000</v>
      </c>
      <c r="F53" s="11">
        <v>45327</v>
      </c>
      <c r="G53" s="11">
        <v>45328</v>
      </c>
      <c r="H53" s="11">
        <v>45570</v>
      </c>
      <c r="I53" s="10" t="s">
        <v>23</v>
      </c>
      <c r="J53" s="10" t="s">
        <v>23</v>
      </c>
      <c r="K53" s="10" t="s">
        <v>23</v>
      </c>
      <c r="L53" s="10" t="s">
        <v>23</v>
      </c>
      <c r="M53" s="10" t="s">
        <v>23</v>
      </c>
      <c r="N53" s="10" t="s">
        <v>23</v>
      </c>
      <c r="O53" s="10" t="s">
        <v>23</v>
      </c>
      <c r="P53" s="10" t="s">
        <v>23</v>
      </c>
      <c r="Q53" s="11">
        <f t="shared" si="0"/>
        <v>45570</v>
      </c>
      <c r="R53" s="10">
        <f t="shared" si="1"/>
        <v>239</v>
      </c>
      <c r="S53" s="10" t="s">
        <v>26</v>
      </c>
      <c r="T53" s="10">
        <f t="shared" ref="T53:U53" si="54">R53</f>
        <v>239</v>
      </c>
      <c r="U53" s="10" t="str">
        <f t="shared" si="54"/>
        <v>8 MESES</v>
      </c>
      <c r="V53" s="10" t="s">
        <v>27</v>
      </c>
      <c r="W53" s="12" t="s">
        <v>147</v>
      </c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</row>
    <row r="54" spans="1:44" ht="15.75" customHeight="1" x14ac:dyDescent="0.25">
      <c r="A54" s="20">
        <f t="shared" si="4"/>
        <v>53</v>
      </c>
      <c r="B54" s="9" t="s">
        <v>148</v>
      </c>
      <c r="C54" s="9" t="s">
        <v>149</v>
      </c>
      <c r="D54" s="10" t="s">
        <v>36</v>
      </c>
      <c r="E54" s="23">
        <v>39200000</v>
      </c>
      <c r="F54" s="11">
        <v>45328</v>
      </c>
      <c r="G54" s="11">
        <v>45328</v>
      </c>
      <c r="H54" s="11">
        <v>45570</v>
      </c>
      <c r="I54" s="10" t="s">
        <v>23</v>
      </c>
      <c r="J54" s="10" t="s">
        <v>23</v>
      </c>
      <c r="K54" s="10" t="s">
        <v>23</v>
      </c>
      <c r="L54" s="10" t="s">
        <v>23</v>
      </c>
      <c r="M54" s="10" t="s">
        <v>23</v>
      </c>
      <c r="N54" s="10" t="s">
        <v>23</v>
      </c>
      <c r="O54" s="10" t="s">
        <v>23</v>
      </c>
      <c r="P54" s="10" t="s">
        <v>23</v>
      </c>
      <c r="Q54" s="11">
        <f t="shared" si="0"/>
        <v>45570</v>
      </c>
      <c r="R54" s="10">
        <f t="shared" si="1"/>
        <v>239</v>
      </c>
      <c r="S54" s="10" t="s">
        <v>26</v>
      </c>
      <c r="T54" s="10">
        <f t="shared" ref="T54:U54" si="55">R54</f>
        <v>239</v>
      </c>
      <c r="U54" s="10" t="str">
        <f t="shared" si="55"/>
        <v>8 MESES</v>
      </c>
      <c r="V54" s="10" t="s">
        <v>27</v>
      </c>
      <c r="W54" s="12" t="s">
        <v>150</v>
      </c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</row>
    <row r="55" spans="1:44" ht="15.75" customHeight="1" x14ac:dyDescent="0.25">
      <c r="A55" s="20">
        <f t="shared" si="4"/>
        <v>54</v>
      </c>
      <c r="B55" s="9" t="s">
        <v>151</v>
      </c>
      <c r="C55" s="9" t="s">
        <v>47</v>
      </c>
      <c r="D55" s="10" t="s">
        <v>36</v>
      </c>
      <c r="E55" s="23">
        <v>84000000</v>
      </c>
      <c r="F55" s="11">
        <v>45328</v>
      </c>
      <c r="G55" s="11">
        <v>45328</v>
      </c>
      <c r="H55" s="11">
        <v>45570</v>
      </c>
      <c r="I55" s="10" t="s">
        <v>23</v>
      </c>
      <c r="J55" s="10" t="s">
        <v>23</v>
      </c>
      <c r="K55" s="10" t="s">
        <v>23</v>
      </c>
      <c r="L55" s="10" t="s">
        <v>23</v>
      </c>
      <c r="M55" s="10" t="s">
        <v>23</v>
      </c>
      <c r="N55" s="10" t="s">
        <v>23</v>
      </c>
      <c r="O55" s="10" t="s">
        <v>23</v>
      </c>
      <c r="P55" s="10" t="s">
        <v>23</v>
      </c>
      <c r="Q55" s="11">
        <f t="shared" si="0"/>
        <v>45570</v>
      </c>
      <c r="R55" s="10">
        <f t="shared" si="1"/>
        <v>239</v>
      </c>
      <c r="S55" s="10" t="s">
        <v>26</v>
      </c>
      <c r="T55" s="10">
        <f t="shared" ref="T55:U55" si="56">R55</f>
        <v>239</v>
      </c>
      <c r="U55" s="10" t="str">
        <f t="shared" si="56"/>
        <v>8 MESES</v>
      </c>
      <c r="V55" s="10" t="s">
        <v>27</v>
      </c>
      <c r="W55" s="12" t="s">
        <v>152</v>
      </c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</row>
    <row r="56" spans="1:44" ht="15.75" customHeight="1" x14ac:dyDescent="0.25">
      <c r="A56" s="20">
        <f t="shared" si="4"/>
        <v>55</v>
      </c>
      <c r="B56" s="9" t="s">
        <v>153</v>
      </c>
      <c r="C56" s="9" t="s">
        <v>154</v>
      </c>
      <c r="D56" s="10" t="s">
        <v>36</v>
      </c>
      <c r="E56" s="23">
        <v>80000000</v>
      </c>
      <c r="F56" s="11">
        <v>45328</v>
      </c>
      <c r="G56" s="11">
        <v>45328</v>
      </c>
      <c r="H56" s="11">
        <v>45570</v>
      </c>
      <c r="I56" s="10" t="s">
        <v>23</v>
      </c>
      <c r="J56" s="10" t="s">
        <v>23</v>
      </c>
      <c r="K56" s="10" t="s">
        <v>23</v>
      </c>
      <c r="L56" s="10" t="s">
        <v>23</v>
      </c>
      <c r="M56" s="10" t="s">
        <v>23</v>
      </c>
      <c r="N56" s="10" t="s">
        <v>23</v>
      </c>
      <c r="O56" s="10" t="s">
        <v>23</v>
      </c>
      <c r="P56" s="10" t="s">
        <v>23</v>
      </c>
      <c r="Q56" s="11">
        <f t="shared" si="0"/>
        <v>45570</v>
      </c>
      <c r="R56" s="10">
        <f t="shared" si="1"/>
        <v>239</v>
      </c>
      <c r="S56" s="10" t="s">
        <v>26</v>
      </c>
      <c r="T56" s="10">
        <f t="shared" ref="T56:U56" si="57">R56</f>
        <v>239</v>
      </c>
      <c r="U56" s="10" t="str">
        <f t="shared" si="57"/>
        <v>8 MESES</v>
      </c>
      <c r="V56" s="10" t="s">
        <v>27</v>
      </c>
      <c r="W56" s="12" t="s">
        <v>155</v>
      </c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</row>
    <row r="57" spans="1:44" ht="15.75" customHeight="1" x14ac:dyDescent="0.25">
      <c r="A57" s="20">
        <f t="shared" si="4"/>
        <v>56</v>
      </c>
      <c r="B57" s="9" t="s">
        <v>156</v>
      </c>
      <c r="C57" s="9" t="s">
        <v>24</v>
      </c>
      <c r="D57" s="10" t="s">
        <v>25</v>
      </c>
      <c r="E57" s="23">
        <v>33600000</v>
      </c>
      <c r="F57" s="11">
        <v>45328</v>
      </c>
      <c r="G57" s="11">
        <v>45328</v>
      </c>
      <c r="H57" s="11">
        <v>45570</v>
      </c>
      <c r="I57" s="10" t="s">
        <v>23</v>
      </c>
      <c r="J57" s="10" t="s">
        <v>23</v>
      </c>
      <c r="K57" s="10" t="s">
        <v>23</v>
      </c>
      <c r="L57" s="10" t="s">
        <v>23</v>
      </c>
      <c r="M57" s="10" t="s">
        <v>23</v>
      </c>
      <c r="N57" s="10" t="s">
        <v>23</v>
      </c>
      <c r="O57" s="10" t="s">
        <v>23</v>
      </c>
      <c r="P57" s="10" t="s">
        <v>23</v>
      </c>
      <c r="Q57" s="11">
        <f t="shared" si="0"/>
        <v>45570</v>
      </c>
      <c r="R57" s="10">
        <f t="shared" si="1"/>
        <v>239</v>
      </c>
      <c r="S57" s="10" t="s">
        <v>26</v>
      </c>
      <c r="T57" s="10">
        <f t="shared" ref="T57:U57" si="58">R57</f>
        <v>239</v>
      </c>
      <c r="U57" s="10" t="str">
        <f t="shared" si="58"/>
        <v>8 MESES</v>
      </c>
      <c r="V57" s="10" t="s">
        <v>27</v>
      </c>
      <c r="W57" s="12" t="s">
        <v>157</v>
      </c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</row>
    <row r="58" spans="1:44" ht="15.75" customHeight="1" x14ac:dyDescent="0.25">
      <c r="A58" s="20">
        <f t="shared" si="4"/>
        <v>57</v>
      </c>
      <c r="B58" s="9" t="s">
        <v>158</v>
      </c>
      <c r="C58" s="9" t="s">
        <v>24</v>
      </c>
      <c r="D58" s="10" t="s">
        <v>25</v>
      </c>
      <c r="E58" s="23">
        <v>28800000</v>
      </c>
      <c r="F58" s="11">
        <v>45328</v>
      </c>
      <c r="G58" s="11">
        <v>45329</v>
      </c>
      <c r="H58" s="11">
        <v>45571</v>
      </c>
      <c r="I58" s="10" t="s">
        <v>23</v>
      </c>
      <c r="J58" s="10" t="s">
        <v>23</v>
      </c>
      <c r="K58" s="10" t="s">
        <v>23</v>
      </c>
      <c r="L58" s="10" t="s">
        <v>23</v>
      </c>
      <c r="M58" s="10" t="s">
        <v>23</v>
      </c>
      <c r="N58" s="10" t="s">
        <v>23</v>
      </c>
      <c r="O58" s="10" t="s">
        <v>23</v>
      </c>
      <c r="P58" s="10" t="s">
        <v>23</v>
      </c>
      <c r="Q58" s="11">
        <f t="shared" si="0"/>
        <v>45571</v>
      </c>
      <c r="R58" s="10">
        <f t="shared" si="1"/>
        <v>239</v>
      </c>
      <c r="S58" s="10" t="s">
        <v>26</v>
      </c>
      <c r="T58" s="10">
        <f t="shared" ref="T58:U58" si="59">R58</f>
        <v>239</v>
      </c>
      <c r="U58" s="10" t="str">
        <f t="shared" si="59"/>
        <v>8 MESES</v>
      </c>
      <c r="V58" s="10" t="s">
        <v>27</v>
      </c>
      <c r="W58" s="12" t="s">
        <v>159</v>
      </c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</row>
    <row r="59" spans="1:44" ht="15.75" customHeight="1" x14ac:dyDescent="0.25">
      <c r="A59" s="20">
        <f t="shared" si="4"/>
        <v>58</v>
      </c>
      <c r="B59" s="9" t="s">
        <v>160</v>
      </c>
      <c r="C59" s="9" t="s">
        <v>24</v>
      </c>
      <c r="D59" s="10" t="s">
        <v>25</v>
      </c>
      <c r="E59" s="23">
        <v>28800000</v>
      </c>
      <c r="F59" s="11">
        <v>45328</v>
      </c>
      <c r="G59" s="11">
        <v>45328</v>
      </c>
      <c r="H59" s="11">
        <v>45570</v>
      </c>
      <c r="I59" s="10" t="s">
        <v>23</v>
      </c>
      <c r="J59" s="10" t="s">
        <v>23</v>
      </c>
      <c r="K59" s="10" t="s">
        <v>23</v>
      </c>
      <c r="L59" s="10" t="s">
        <v>23</v>
      </c>
      <c r="M59" s="10" t="s">
        <v>23</v>
      </c>
      <c r="N59" s="10" t="s">
        <v>23</v>
      </c>
      <c r="O59" s="10" t="s">
        <v>23</v>
      </c>
      <c r="P59" s="10" t="s">
        <v>23</v>
      </c>
      <c r="Q59" s="11">
        <f t="shared" si="0"/>
        <v>45570</v>
      </c>
      <c r="R59" s="10">
        <f t="shared" si="1"/>
        <v>239</v>
      </c>
      <c r="S59" s="10" t="s">
        <v>26</v>
      </c>
      <c r="T59" s="10">
        <f t="shared" ref="T59:U59" si="60">R59</f>
        <v>239</v>
      </c>
      <c r="U59" s="10" t="str">
        <f t="shared" si="60"/>
        <v>8 MESES</v>
      </c>
      <c r="V59" s="10" t="s">
        <v>27</v>
      </c>
      <c r="W59" s="12" t="s">
        <v>161</v>
      </c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</row>
    <row r="60" spans="1:44" ht="15.75" customHeight="1" x14ac:dyDescent="0.25">
      <c r="A60" s="20">
        <f t="shared" si="4"/>
        <v>59</v>
      </c>
      <c r="B60" s="9" t="s">
        <v>162</v>
      </c>
      <c r="C60" s="9" t="s">
        <v>163</v>
      </c>
      <c r="D60" s="10" t="s">
        <v>36</v>
      </c>
      <c r="E60" s="23">
        <v>48000000</v>
      </c>
      <c r="F60" s="11">
        <v>45328</v>
      </c>
      <c r="G60" s="11">
        <v>45328</v>
      </c>
      <c r="H60" s="11">
        <v>45570</v>
      </c>
      <c r="I60" s="10" t="s">
        <v>23</v>
      </c>
      <c r="J60" s="10" t="s">
        <v>23</v>
      </c>
      <c r="K60" s="10" t="s">
        <v>23</v>
      </c>
      <c r="L60" s="10" t="s">
        <v>23</v>
      </c>
      <c r="M60" s="10" t="s">
        <v>23</v>
      </c>
      <c r="N60" s="10" t="s">
        <v>23</v>
      </c>
      <c r="O60" s="10" t="s">
        <v>23</v>
      </c>
      <c r="P60" s="10" t="s">
        <v>23</v>
      </c>
      <c r="Q60" s="11">
        <f t="shared" si="0"/>
        <v>45570</v>
      </c>
      <c r="R60" s="10">
        <f t="shared" si="1"/>
        <v>239</v>
      </c>
      <c r="S60" s="10" t="s">
        <v>26</v>
      </c>
      <c r="T60" s="10">
        <f t="shared" ref="T60:U60" si="61">R60</f>
        <v>239</v>
      </c>
      <c r="U60" s="10" t="str">
        <f t="shared" si="61"/>
        <v>8 MESES</v>
      </c>
      <c r="V60" s="10" t="s">
        <v>27</v>
      </c>
      <c r="W60" s="12" t="s">
        <v>164</v>
      </c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</row>
    <row r="61" spans="1:44" ht="15.75" customHeight="1" x14ac:dyDescent="0.25">
      <c r="A61" s="20">
        <f t="shared" si="4"/>
        <v>60</v>
      </c>
      <c r="B61" s="9" t="s">
        <v>165</v>
      </c>
      <c r="C61" s="9" t="s">
        <v>72</v>
      </c>
      <c r="D61" s="10" t="s">
        <v>36</v>
      </c>
      <c r="E61" s="23">
        <v>48000000</v>
      </c>
      <c r="F61" s="11">
        <v>45328</v>
      </c>
      <c r="G61" s="11">
        <v>45328</v>
      </c>
      <c r="H61" s="11">
        <v>45570</v>
      </c>
      <c r="I61" s="10" t="s">
        <v>23</v>
      </c>
      <c r="J61" s="10" t="s">
        <v>23</v>
      </c>
      <c r="K61" s="10" t="s">
        <v>23</v>
      </c>
      <c r="L61" s="10" t="s">
        <v>23</v>
      </c>
      <c r="M61" s="10" t="s">
        <v>23</v>
      </c>
      <c r="N61" s="10" t="s">
        <v>23</v>
      </c>
      <c r="O61" s="10" t="s">
        <v>23</v>
      </c>
      <c r="P61" s="10" t="s">
        <v>23</v>
      </c>
      <c r="Q61" s="11">
        <f t="shared" si="0"/>
        <v>45570</v>
      </c>
      <c r="R61" s="10">
        <f t="shared" si="1"/>
        <v>239</v>
      </c>
      <c r="S61" s="10" t="s">
        <v>26</v>
      </c>
      <c r="T61" s="10">
        <f t="shared" ref="T61:U61" si="62">R61</f>
        <v>239</v>
      </c>
      <c r="U61" s="10" t="str">
        <f t="shared" si="62"/>
        <v>8 MESES</v>
      </c>
      <c r="V61" s="10" t="s">
        <v>27</v>
      </c>
      <c r="W61" s="12" t="s">
        <v>166</v>
      </c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</row>
    <row r="62" spans="1:44" ht="15.75" customHeight="1" x14ac:dyDescent="0.25">
      <c r="A62" s="20">
        <f t="shared" si="4"/>
        <v>61</v>
      </c>
      <c r="B62" s="9" t="s">
        <v>167</v>
      </c>
      <c r="C62" s="9" t="s">
        <v>39</v>
      </c>
      <c r="D62" s="10" t="s">
        <v>36</v>
      </c>
      <c r="E62" s="23">
        <v>84000000</v>
      </c>
      <c r="F62" s="11">
        <v>45328</v>
      </c>
      <c r="G62" s="11">
        <v>45328</v>
      </c>
      <c r="H62" s="11">
        <v>45570</v>
      </c>
      <c r="I62" s="10" t="s">
        <v>23</v>
      </c>
      <c r="J62" s="10" t="s">
        <v>23</v>
      </c>
      <c r="K62" s="10" t="s">
        <v>23</v>
      </c>
      <c r="L62" s="10" t="s">
        <v>23</v>
      </c>
      <c r="M62" s="10" t="s">
        <v>23</v>
      </c>
      <c r="N62" s="10" t="s">
        <v>23</v>
      </c>
      <c r="O62" s="10" t="s">
        <v>23</v>
      </c>
      <c r="P62" s="10" t="s">
        <v>23</v>
      </c>
      <c r="Q62" s="11">
        <f t="shared" si="0"/>
        <v>45570</v>
      </c>
      <c r="R62" s="10">
        <f t="shared" si="1"/>
        <v>239</v>
      </c>
      <c r="S62" s="10" t="s">
        <v>26</v>
      </c>
      <c r="T62" s="10">
        <f t="shared" ref="T62:U62" si="63">R62</f>
        <v>239</v>
      </c>
      <c r="U62" s="10" t="str">
        <f t="shared" si="63"/>
        <v>8 MESES</v>
      </c>
      <c r="V62" s="10" t="s">
        <v>27</v>
      </c>
      <c r="W62" s="12" t="s">
        <v>168</v>
      </c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</row>
    <row r="63" spans="1:44" ht="15.75" customHeight="1" x14ac:dyDescent="0.25">
      <c r="A63" s="20">
        <f t="shared" si="4"/>
        <v>62</v>
      </c>
      <c r="B63" s="9" t="s">
        <v>169</v>
      </c>
      <c r="C63" s="9" t="s">
        <v>50</v>
      </c>
      <c r="D63" s="10" t="s">
        <v>36</v>
      </c>
      <c r="E63" s="23">
        <v>54400000</v>
      </c>
      <c r="F63" s="11">
        <v>45328</v>
      </c>
      <c r="G63" s="11">
        <v>45329</v>
      </c>
      <c r="H63" s="11">
        <v>45571</v>
      </c>
      <c r="I63" s="10" t="s">
        <v>23</v>
      </c>
      <c r="J63" s="10" t="s">
        <v>23</v>
      </c>
      <c r="K63" s="10" t="s">
        <v>23</v>
      </c>
      <c r="L63" s="10" t="s">
        <v>23</v>
      </c>
      <c r="M63" s="10" t="s">
        <v>23</v>
      </c>
      <c r="N63" s="10" t="s">
        <v>23</v>
      </c>
      <c r="O63" s="10" t="s">
        <v>23</v>
      </c>
      <c r="P63" s="10" t="s">
        <v>23</v>
      </c>
      <c r="Q63" s="11">
        <f t="shared" si="0"/>
        <v>45571</v>
      </c>
      <c r="R63" s="10">
        <f t="shared" si="1"/>
        <v>239</v>
      </c>
      <c r="S63" s="10" t="s">
        <v>26</v>
      </c>
      <c r="T63" s="10">
        <f t="shared" ref="T63:U63" si="64">R63</f>
        <v>239</v>
      </c>
      <c r="U63" s="10" t="str">
        <f t="shared" si="64"/>
        <v>8 MESES</v>
      </c>
      <c r="V63" s="10" t="s">
        <v>27</v>
      </c>
      <c r="W63" s="12" t="s">
        <v>170</v>
      </c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</row>
    <row r="64" spans="1:44" ht="15.75" customHeight="1" x14ac:dyDescent="0.25">
      <c r="A64" s="20">
        <f t="shared" si="4"/>
        <v>63</v>
      </c>
      <c r="B64" s="9" t="s">
        <v>171</v>
      </c>
      <c r="C64" s="9" t="s">
        <v>39</v>
      </c>
      <c r="D64" s="10" t="s">
        <v>36</v>
      </c>
      <c r="E64" s="23">
        <v>63200000</v>
      </c>
      <c r="F64" s="11">
        <v>45328</v>
      </c>
      <c r="G64" s="11">
        <v>45329</v>
      </c>
      <c r="H64" s="11">
        <v>45571</v>
      </c>
      <c r="I64" s="10" t="s">
        <v>23</v>
      </c>
      <c r="J64" s="10" t="s">
        <v>23</v>
      </c>
      <c r="K64" s="10" t="s">
        <v>23</v>
      </c>
      <c r="L64" s="10" t="s">
        <v>23</v>
      </c>
      <c r="M64" s="10" t="s">
        <v>23</v>
      </c>
      <c r="N64" s="10" t="s">
        <v>23</v>
      </c>
      <c r="O64" s="10" t="s">
        <v>23</v>
      </c>
      <c r="P64" s="10" t="s">
        <v>23</v>
      </c>
      <c r="Q64" s="11">
        <f t="shared" si="0"/>
        <v>45571</v>
      </c>
      <c r="R64" s="10">
        <f t="shared" si="1"/>
        <v>239</v>
      </c>
      <c r="S64" s="10" t="s">
        <v>26</v>
      </c>
      <c r="T64" s="10">
        <f t="shared" ref="T64:U64" si="65">R64</f>
        <v>239</v>
      </c>
      <c r="U64" s="10" t="str">
        <f t="shared" si="65"/>
        <v>8 MESES</v>
      </c>
      <c r="V64" s="10" t="s">
        <v>27</v>
      </c>
      <c r="W64" s="12" t="s">
        <v>172</v>
      </c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</row>
    <row r="65" spans="1:44" ht="15.75" customHeight="1" x14ac:dyDescent="0.25">
      <c r="A65" s="20">
        <f t="shared" si="4"/>
        <v>64</v>
      </c>
      <c r="B65" s="9" t="s">
        <v>173</v>
      </c>
      <c r="C65" s="9" t="s">
        <v>47</v>
      </c>
      <c r="D65" s="10" t="s">
        <v>36</v>
      </c>
      <c r="E65" s="23">
        <v>48000000</v>
      </c>
      <c r="F65" s="11">
        <v>45328</v>
      </c>
      <c r="G65" s="11">
        <v>45328</v>
      </c>
      <c r="H65" s="11">
        <v>45570</v>
      </c>
      <c r="I65" s="10" t="s">
        <v>23</v>
      </c>
      <c r="J65" s="10" t="s">
        <v>23</v>
      </c>
      <c r="K65" s="10" t="s">
        <v>23</v>
      </c>
      <c r="L65" s="10" t="s">
        <v>23</v>
      </c>
      <c r="M65" s="10" t="s">
        <v>23</v>
      </c>
      <c r="N65" s="10" t="s">
        <v>23</v>
      </c>
      <c r="O65" s="10" t="s">
        <v>23</v>
      </c>
      <c r="P65" s="10" t="s">
        <v>23</v>
      </c>
      <c r="Q65" s="11">
        <f t="shared" si="0"/>
        <v>45570</v>
      </c>
      <c r="R65" s="10">
        <f t="shared" si="1"/>
        <v>239</v>
      </c>
      <c r="S65" s="10" t="s">
        <v>26</v>
      </c>
      <c r="T65" s="10">
        <f t="shared" ref="T65:U65" si="66">R65</f>
        <v>239</v>
      </c>
      <c r="U65" s="10" t="str">
        <f t="shared" si="66"/>
        <v>8 MESES</v>
      </c>
      <c r="V65" s="10" t="s">
        <v>27</v>
      </c>
      <c r="W65" s="12" t="s">
        <v>174</v>
      </c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</row>
    <row r="66" spans="1:44" ht="15.75" customHeight="1" x14ac:dyDescent="0.25">
      <c r="A66" s="20">
        <f t="shared" si="4"/>
        <v>65</v>
      </c>
      <c r="B66" s="9" t="s">
        <v>175</v>
      </c>
      <c r="C66" s="9" t="s">
        <v>39</v>
      </c>
      <c r="D66" s="10" t="s">
        <v>36</v>
      </c>
      <c r="E66" s="23">
        <v>84000000</v>
      </c>
      <c r="F66" s="11">
        <v>45328</v>
      </c>
      <c r="G66" s="11">
        <v>45328</v>
      </c>
      <c r="H66" s="11">
        <v>45570</v>
      </c>
      <c r="I66" s="10" t="s">
        <v>23</v>
      </c>
      <c r="J66" s="10" t="s">
        <v>23</v>
      </c>
      <c r="K66" s="10" t="s">
        <v>23</v>
      </c>
      <c r="L66" s="10" t="s">
        <v>23</v>
      </c>
      <c r="M66" s="10" t="s">
        <v>23</v>
      </c>
      <c r="N66" s="10" t="s">
        <v>23</v>
      </c>
      <c r="O66" s="10" t="s">
        <v>23</v>
      </c>
      <c r="P66" s="10" t="s">
        <v>23</v>
      </c>
      <c r="Q66" s="11">
        <f t="shared" si="0"/>
        <v>45570</v>
      </c>
      <c r="R66" s="10">
        <f t="shared" si="1"/>
        <v>239</v>
      </c>
      <c r="S66" s="10" t="s">
        <v>26</v>
      </c>
      <c r="T66" s="10">
        <f t="shared" ref="T66:U66" si="67">R66</f>
        <v>239</v>
      </c>
      <c r="U66" s="10" t="str">
        <f t="shared" si="67"/>
        <v>8 MESES</v>
      </c>
      <c r="V66" s="10" t="s">
        <v>27</v>
      </c>
      <c r="W66" s="12" t="s">
        <v>176</v>
      </c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</row>
    <row r="67" spans="1:44" ht="15.75" customHeight="1" x14ac:dyDescent="0.25">
      <c r="A67" s="20">
        <f t="shared" si="4"/>
        <v>66</v>
      </c>
      <c r="B67" s="9" t="s">
        <v>177</v>
      </c>
      <c r="C67" s="9" t="s">
        <v>149</v>
      </c>
      <c r="D67" s="10" t="s">
        <v>36</v>
      </c>
      <c r="E67" s="23">
        <v>84000000</v>
      </c>
      <c r="F67" s="11">
        <v>45329</v>
      </c>
      <c r="G67" s="11">
        <v>45329</v>
      </c>
      <c r="H67" s="11">
        <v>45571</v>
      </c>
      <c r="I67" s="10" t="s">
        <v>23</v>
      </c>
      <c r="J67" s="10" t="s">
        <v>23</v>
      </c>
      <c r="K67" s="10" t="s">
        <v>23</v>
      </c>
      <c r="L67" s="10" t="s">
        <v>23</v>
      </c>
      <c r="M67" s="10" t="s">
        <v>23</v>
      </c>
      <c r="N67" s="10" t="s">
        <v>23</v>
      </c>
      <c r="O67" s="10" t="s">
        <v>23</v>
      </c>
      <c r="P67" s="10" t="s">
        <v>23</v>
      </c>
      <c r="Q67" s="11">
        <f t="shared" si="0"/>
        <v>45571</v>
      </c>
      <c r="R67" s="10">
        <f t="shared" si="1"/>
        <v>239</v>
      </c>
      <c r="S67" s="10" t="s">
        <v>26</v>
      </c>
      <c r="T67" s="10">
        <f t="shared" ref="T67:U67" si="68">R67</f>
        <v>239</v>
      </c>
      <c r="U67" s="10" t="str">
        <f t="shared" si="68"/>
        <v>8 MESES</v>
      </c>
      <c r="V67" s="10" t="s">
        <v>27</v>
      </c>
      <c r="W67" s="12" t="s">
        <v>178</v>
      </c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</row>
    <row r="68" spans="1:44" ht="15.75" customHeight="1" x14ac:dyDescent="0.25">
      <c r="A68" s="20">
        <f t="shared" ref="A68:A131" si="69">A67+1</f>
        <v>67</v>
      </c>
      <c r="B68" s="9" t="s">
        <v>179</v>
      </c>
      <c r="C68" s="9" t="s">
        <v>39</v>
      </c>
      <c r="D68" s="10" t="s">
        <v>36</v>
      </c>
      <c r="E68" s="23">
        <v>72000000</v>
      </c>
      <c r="F68" s="11">
        <v>45329</v>
      </c>
      <c r="G68" s="11">
        <v>45329</v>
      </c>
      <c r="H68" s="11">
        <v>45571</v>
      </c>
      <c r="I68" s="10" t="s">
        <v>23</v>
      </c>
      <c r="J68" s="10" t="s">
        <v>23</v>
      </c>
      <c r="K68" s="10" t="s">
        <v>23</v>
      </c>
      <c r="L68" s="10" t="s">
        <v>23</v>
      </c>
      <c r="M68" s="10" t="s">
        <v>23</v>
      </c>
      <c r="N68" s="10" t="s">
        <v>23</v>
      </c>
      <c r="O68" s="10" t="s">
        <v>23</v>
      </c>
      <c r="P68" s="10" t="s">
        <v>23</v>
      </c>
      <c r="Q68" s="11">
        <f t="shared" si="0"/>
        <v>45571</v>
      </c>
      <c r="R68" s="10">
        <f t="shared" si="1"/>
        <v>239</v>
      </c>
      <c r="S68" s="10" t="s">
        <v>26</v>
      </c>
      <c r="T68" s="10">
        <f t="shared" ref="T68:U68" si="70">R68</f>
        <v>239</v>
      </c>
      <c r="U68" s="10" t="str">
        <f t="shared" si="70"/>
        <v>8 MESES</v>
      </c>
      <c r="V68" s="10" t="s">
        <v>27</v>
      </c>
      <c r="W68" s="12" t="s">
        <v>180</v>
      </c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</row>
    <row r="69" spans="1:44" ht="15.75" customHeight="1" x14ac:dyDescent="0.25">
      <c r="A69" s="20">
        <f t="shared" si="69"/>
        <v>68</v>
      </c>
      <c r="B69" s="9" t="s">
        <v>181</v>
      </c>
      <c r="C69" s="9" t="s">
        <v>182</v>
      </c>
      <c r="D69" s="10" t="s">
        <v>36</v>
      </c>
      <c r="E69" s="23">
        <v>42000000</v>
      </c>
      <c r="F69" s="11">
        <v>45329</v>
      </c>
      <c r="G69" s="11">
        <v>45329</v>
      </c>
      <c r="H69" s="11">
        <v>45571</v>
      </c>
      <c r="I69" s="10" t="s">
        <v>23</v>
      </c>
      <c r="J69" s="10" t="s">
        <v>23</v>
      </c>
      <c r="K69" s="10" t="s">
        <v>23</v>
      </c>
      <c r="L69" s="10" t="s">
        <v>23</v>
      </c>
      <c r="M69" s="10" t="s">
        <v>23</v>
      </c>
      <c r="N69" s="10" t="s">
        <v>23</v>
      </c>
      <c r="O69" s="10" t="s">
        <v>23</v>
      </c>
      <c r="P69" s="10" t="s">
        <v>23</v>
      </c>
      <c r="Q69" s="11">
        <f t="shared" si="0"/>
        <v>45571</v>
      </c>
      <c r="R69" s="10">
        <f t="shared" si="1"/>
        <v>239</v>
      </c>
      <c r="S69" s="10" t="s">
        <v>26</v>
      </c>
      <c r="T69" s="10">
        <f t="shared" ref="T69:U69" si="71">R69</f>
        <v>239</v>
      </c>
      <c r="U69" s="10" t="str">
        <f t="shared" si="71"/>
        <v>8 MESES</v>
      </c>
      <c r="V69" s="10" t="s">
        <v>27</v>
      </c>
      <c r="W69" s="12" t="s">
        <v>183</v>
      </c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</row>
    <row r="70" spans="1:44" ht="15.75" customHeight="1" x14ac:dyDescent="0.25">
      <c r="A70" s="20">
        <f t="shared" si="69"/>
        <v>69</v>
      </c>
      <c r="B70" s="9" t="s">
        <v>184</v>
      </c>
      <c r="C70" s="9" t="s">
        <v>185</v>
      </c>
      <c r="D70" s="10" t="s">
        <v>36</v>
      </c>
      <c r="E70" s="23">
        <v>48000000</v>
      </c>
      <c r="F70" s="11">
        <v>45329</v>
      </c>
      <c r="G70" s="11">
        <v>45329</v>
      </c>
      <c r="H70" s="11">
        <v>45571</v>
      </c>
      <c r="I70" s="10" t="s">
        <v>23</v>
      </c>
      <c r="J70" s="10" t="s">
        <v>23</v>
      </c>
      <c r="K70" s="10" t="s">
        <v>23</v>
      </c>
      <c r="L70" s="10" t="s">
        <v>23</v>
      </c>
      <c r="M70" s="10" t="s">
        <v>23</v>
      </c>
      <c r="N70" s="10" t="s">
        <v>23</v>
      </c>
      <c r="O70" s="10" t="s">
        <v>23</v>
      </c>
      <c r="P70" s="10" t="s">
        <v>23</v>
      </c>
      <c r="Q70" s="11">
        <f t="shared" si="0"/>
        <v>45571</v>
      </c>
      <c r="R70" s="10">
        <f t="shared" si="1"/>
        <v>239</v>
      </c>
      <c r="S70" s="10" t="s">
        <v>26</v>
      </c>
      <c r="T70" s="10">
        <f t="shared" ref="T70:U70" si="72">R70</f>
        <v>239</v>
      </c>
      <c r="U70" s="10" t="str">
        <f t="shared" si="72"/>
        <v>8 MESES</v>
      </c>
      <c r="V70" s="10" t="s">
        <v>27</v>
      </c>
      <c r="W70" s="12" t="s">
        <v>186</v>
      </c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</row>
    <row r="71" spans="1:44" ht="15.75" customHeight="1" x14ac:dyDescent="0.25">
      <c r="A71" s="20">
        <f t="shared" si="69"/>
        <v>70</v>
      </c>
      <c r="B71" s="9" t="s">
        <v>187</v>
      </c>
      <c r="C71" s="9" t="s">
        <v>39</v>
      </c>
      <c r="D71" s="10" t="s">
        <v>36</v>
      </c>
      <c r="E71" s="23">
        <v>54400000</v>
      </c>
      <c r="F71" s="11">
        <v>45329</v>
      </c>
      <c r="G71" s="11">
        <v>45329</v>
      </c>
      <c r="H71" s="11">
        <v>45571</v>
      </c>
      <c r="I71" s="10" t="s">
        <v>23</v>
      </c>
      <c r="J71" s="10" t="s">
        <v>23</v>
      </c>
      <c r="K71" s="10" t="s">
        <v>23</v>
      </c>
      <c r="L71" s="10" t="s">
        <v>23</v>
      </c>
      <c r="M71" s="10" t="s">
        <v>23</v>
      </c>
      <c r="N71" s="10" t="s">
        <v>23</v>
      </c>
      <c r="O71" s="10" t="s">
        <v>23</v>
      </c>
      <c r="P71" s="10" t="s">
        <v>23</v>
      </c>
      <c r="Q71" s="11">
        <f t="shared" si="0"/>
        <v>45571</v>
      </c>
      <c r="R71" s="10">
        <f t="shared" si="1"/>
        <v>239</v>
      </c>
      <c r="S71" s="10" t="s">
        <v>26</v>
      </c>
      <c r="T71" s="10">
        <f t="shared" ref="T71:U71" si="73">R71</f>
        <v>239</v>
      </c>
      <c r="U71" s="10" t="str">
        <f t="shared" si="73"/>
        <v>8 MESES</v>
      </c>
      <c r="V71" s="10" t="s">
        <v>27</v>
      </c>
      <c r="W71" s="12" t="s">
        <v>188</v>
      </c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</row>
    <row r="72" spans="1:44" ht="15.75" customHeight="1" x14ac:dyDescent="0.25">
      <c r="A72" s="20">
        <f t="shared" si="69"/>
        <v>71</v>
      </c>
      <c r="B72" s="9" t="s">
        <v>189</v>
      </c>
      <c r="C72" s="9" t="s">
        <v>39</v>
      </c>
      <c r="D72" s="10" t="s">
        <v>36</v>
      </c>
      <c r="E72" s="23">
        <v>108000000</v>
      </c>
      <c r="F72" s="11">
        <v>45329</v>
      </c>
      <c r="G72" s="11">
        <v>45329</v>
      </c>
      <c r="H72" s="11">
        <v>45571</v>
      </c>
      <c r="I72" s="10" t="s">
        <v>23</v>
      </c>
      <c r="J72" s="10" t="s">
        <v>23</v>
      </c>
      <c r="K72" s="10" t="s">
        <v>23</v>
      </c>
      <c r="L72" s="10" t="s">
        <v>23</v>
      </c>
      <c r="M72" s="10" t="s">
        <v>23</v>
      </c>
      <c r="N72" s="10" t="s">
        <v>23</v>
      </c>
      <c r="O72" s="10" t="s">
        <v>23</v>
      </c>
      <c r="P72" s="10" t="s">
        <v>23</v>
      </c>
      <c r="Q72" s="11">
        <f t="shared" si="0"/>
        <v>45571</v>
      </c>
      <c r="R72" s="10">
        <f t="shared" si="1"/>
        <v>239</v>
      </c>
      <c r="S72" s="10" t="s">
        <v>26</v>
      </c>
      <c r="T72" s="10">
        <f t="shared" ref="T72:U72" si="74">R72</f>
        <v>239</v>
      </c>
      <c r="U72" s="10" t="str">
        <f t="shared" si="74"/>
        <v>8 MESES</v>
      </c>
      <c r="V72" s="10" t="s">
        <v>27</v>
      </c>
      <c r="W72" s="12" t="s">
        <v>190</v>
      </c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</row>
    <row r="73" spans="1:44" ht="15.75" customHeight="1" x14ac:dyDescent="0.25">
      <c r="A73" s="20">
        <f t="shared" si="69"/>
        <v>72</v>
      </c>
      <c r="B73" s="9" t="s">
        <v>191</v>
      </c>
      <c r="C73" s="9" t="s">
        <v>192</v>
      </c>
      <c r="D73" s="10" t="s">
        <v>36</v>
      </c>
      <c r="E73" s="23">
        <v>63200000</v>
      </c>
      <c r="F73" s="11">
        <v>45329</v>
      </c>
      <c r="G73" s="11">
        <v>45329</v>
      </c>
      <c r="H73" s="11">
        <v>45571</v>
      </c>
      <c r="I73" s="10" t="s">
        <v>23</v>
      </c>
      <c r="J73" s="10" t="s">
        <v>23</v>
      </c>
      <c r="K73" s="10" t="s">
        <v>23</v>
      </c>
      <c r="L73" s="10" t="s">
        <v>23</v>
      </c>
      <c r="M73" s="10" t="s">
        <v>23</v>
      </c>
      <c r="N73" s="10" t="s">
        <v>23</v>
      </c>
      <c r="O73" s="10" t="s">
        <v>23</v>
      </c>
      <c r="P73" s="10" t="s">
        <v>23</v>
      </c>
      <c r="Q73" s="11">
        <f t="shared" si="0"/>
        <v>45571</v>
      </c>
      <c r="R73" s="10">
        <f t="shared" si="1"/>
        <v>239</v>
      </c>
      <c r="S73" s="10" t="s">
        <v>26</v>
      </c>
      <c r="T73" s="10">
        <f t="shared" ref="T73:U73" si="75">R73</f>
        <v>239</v>
      </c>
      <c r="U73" s="10" t="str">
        <f t="shared" si="75"/>
        <v>8 MESES</v>
      </c>
      <c r="V73" s="10" t="s">
        <v>27</v>
      </c>
      <c r="W73" s="12" t="s">
        <v>193</v>
      </c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</row>
    <row r="74" spans="1:44" ht="15.75" customHeight="1" x14ac:dyDescent="0.25">
      <c r="A74" s="20">
        <f t="shared" si="69"/>
        <v>73</v>
      </c>
      <c r="B74" s="9" t="s">
        <v>194</v>
      </c>
      <c r="C74" s="9" t="s">
        <v>195</v>
      </c>
      <c r="D74" s="10" t="s">
        <v>36</v>
      </c>
      <c r="E74" s="23">
        <v>42000000</v>
      </c>
      <c r="F74" s="11">
        <v>45329</v>
      </c>
      <c r="G74" s="11">
        <v>45329</v>
      </c>
      <c r="H74" s="11">
        <v>45571</v>
      </c>
      <c r="I74" s="10" t="s">
        <v>23</v>
      </c>
      <c r="J74" s="10" t="s">
        <v>23</v>
      </c>
      <c r="K74" s="10" t="s">
        <v>23</v>
      </c>
      <c r="L74" s="10" t="s">
        <v>23</v>
      </c>
      <c r="M74" s="10" t="s">
        <v>23</v>
      </c>
      <c r="N74" s="10" t="s">
        <v>23</v>
      </c>
      <c r="O74" s="10" t="s">
        <v>23</v>
      </c>
      <c r="P74" s="10" t="s">
        <v>23</v>
      </c>
      <c r="Q74" s="11">
        <f t="shared" si="0"/>
        <v>45571</v>
      </c>
      <c r="R74" s="10">
        <f t="shared" si="1"/>
        <v>239</v>
      </c>
      <c r="S74" s="10" t="s">
        <v>26</v>
      </c>
      <c r="T74" s="10">
        <f t="shared" ref="T74:U74" si="76">R74</f>
        <v>239</v>
      </c>
      <c r="U74" s="10" t="str">
        <f t="shared" si="76"/>
        <v>8 MESES</v>
      </c>
      <c r="V74" s="10" t="s">
        <v>27</v>
      </c>
      <c r="W74" s="12" t="s">
        <v>196</v>
      </c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</row>
    <row r="75" spans="1:44" ht="15.75" customHeight="1" x14ac:dyDescent="0.25">
      <c r="A75" s="20">
        <f t="shared" si="69"/>
        <v>74</v>
      </c>
      <c r="B75" s="9" t="s">
        <v>197</v>
      </c>
      <c r="C75" s="9" t="s">
        <v>91</v>
      </c>
      <c r="D75" s="10" t="s">
        <v>36</v>
      </c>
      <c r="E75" s="23">
        <v>92400000</v>
      </c>
      <c r="F75" s="11">
        <v>45329</v>
      </c>
      <c r="G75" s="11">
        <v>45329</v>
      </c>
      <c r="H75" s="11">
        <v>45571</v>
      </c>
      <c r="I75" s="10" t="s">
        <v>23</v>
      </c>
      <c r="J75" s="10" t="s">
        <v>23</v>
      </c>
      <c r="K75" s="10" t="s">
        <v>23</v>
      </c>
      <c r="L75" s="10" t="s">
        <v>23</v>
      </c>
      <c r="M75" s="10" t="s">
        <v>23</v>
      </c>
      <c r="N75" s="10" t="s">
        <v>23</v>
      </c>
      <c r="O75" s="10" t="s">
        <v>23</v>
      </c>
      <c r="P75" s="10" t="s">
        <v>23</v>
      </c>
      <c r="Q75" s="11">
        <f t="shared" si="0"/>
        <v>45571</v>
      </c>
      <c r="R75" s="10">
        <f t="shared" si="1"/>
        <v>239</v>
      </c>
      <c r="S75" s="10" t="s">
        <v>26</v>
      </c>
      <c r="T75" s="10">
        <f t="shared" ref="T75:U75" si="77">R75</f>
        <v>239</v>
      </c>
      <c r="U75" s="10" t="str">
        <f t="shared" si="77"/>
        <v>8 MESES</v>
      </c>
      <c r="V75" s="10" t="s">
        <v>27</v>
      </c>
      <c r="W75" s="12" t="s">
        <v>198</v>
      </c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</row>
    <row r="76" spans="1:44" ht="15.75" customHeight="1" x14ac:dyDescent="0.25">
      <c r="A76" s="20">
        <f t="shared" si="69"/>
        <v>75</v>
      </c>
      <c r="B76" s="9" t="s">
        <v>199</v>
      </c>
      <c r="C76" s="9" t="s">
        <v>39</v>
      </c>
      <c r="D76" s="10" t="s">
        <v>36</v>
      </c>
      <c r="E76" s="23">
        <v>84000000</v>
      </c>
      <c r="F76" s="11">
        <v>45329</v>
      </c>
      <c r="G76" s="11">
        <v>45329</v>
      </c>
      <c r="H76" s="11">
        <v>45571</v>
      </c>
      <c r="I76" s="10" t="s">
        <v>23</v>
      </c>
      <c r="J76" s="10" t="s">
        <v>23</v>
      </c>
      <c r="K76" s="10" t="s">
        <v>23</v>
      </c>
      <c r="L76" s="10" t="s">
        <v>23</v>
      </c>
      <c r="M76" s="10" t="s">
        <v>23</v>
      </c>
      <c r="N76" s="10" t="s">
        <v>23</v>
      </c>
      <c r="O76" s="10" t="s">
        <v>23</v>
      </c>
      <c r="P76" s="10" t="s">
        <v>23</v>
      </c>
      <c r="Q76" s="11">
        <f t="shared" si="0"/>
        <v>45571</v>
      </c>
      <c r="R76" s="10">
        <f t="shared" si="1"/>
        <v>239</v>
      </c>
      <c r="S76" s="10" t="s">
        <v>26</v>
      </c>
      <c r="T76" s="10">
        <f t="shared" ref="T76:U76" si="78">R76</f>
        <v>239</v>
      </c>
      <c r="U76" s="10" t="str">
        <f t="shared" si="78"/>
        <v>8 MESES</v>
      </c>
      <c r="V76" s="10" t="s">
        <v>27</v>
      </c>
      <c r="W76" s="12" t="s">
        <v>200</v>
      </c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</row>
    <row r="77" spans="1:44" ht="15.75" customHeight="1" x14ac:dyDescent="0.25">
      <c r="A77" s="20">
        <f t="shared" si="69"/>
        <v>76</v>
      </c>
      <c r="B77" s="9" t="s">
        <v>201</v>
      </c>
      <c r="C77" s="9" t="s">
        <v>60</v>
      </c>
      <c r="D77" s="10" t="s">
        <v>36</v>
      </c>
      <c r="E77" s="23">
        <v>54400000</v>
      </c>
      <c r="F77" s="11">
        <v>45330</v>
      </c>
      <c r="G77" s="11">
        <v>45330</v>
      </c>
      <c r="H77" s="11">
        <v>45572</v>
      </c>
      <c r="I77" s="10" t="s">
        <v>23</v>
      </c>
      <c r="J77" s="10" t="s">
        <v>23</v>
      </c>
      <c r="K77" s="10" t="s">
        <v>23</v>
      </c>
      <c r="L77" s="10" t="s">
        <v>23</v>
      </c>
      <c r="M77" s="10" t="s">
        <v>23</v>
      </c>
      <c r="N77" s="10" t="s">
        <v>23</v>
      </c>
      <c r="O77" s="10" t="s">
        <v>23</v>
      </c>
      <c r="P77" s="10" t="s">
        <v>23</v>
      </c>
      <c r="Q77" s="11">
        <f t="shared" si="0"/>
        <v>45572</v>
      </c>
      <c r="R77" s="10">
        <f t="shared" si="1"/>
        <v>239</v>
      </c>
      <c r="S77" s="10" t="s">
        <v>26</v>
      </c>
      <c r="T77" s="10">
        <f t="shared" ref="T77:U77" si="79">R77</f>
        <v>239</v>
      </c>
      <c r="U77" s="10" t="str">
        <f t="shared" si="79"/>
        <v>8 MESES</v>
      </c>
      <c r="V77" s="10" t="s">
        <v>27</v>
      </c>
      <c r="W77" s="12" t="s">
        <v>202</v>
      </c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</row>
    <row r="78" spans="1:44" ht="15.75" customHeight="1" x14ac:dyDescent="0.25">
      <c r="A78" s="20">
        <f t="shared" si="69"/>
        <v>77</v>
      </c>
      <c r="B78" s="9" t="s">
        <v>203</v>
      </c>
      <c r="C78" s="9" t="s">
        <v>39</v>
      </c>
      <c r="D78" s="10" t="s">
        <v>36</v>
      </c>
      <c r="E78" s="23">
        <v>92400000</v>
      </c>
      <c r="F78" s="11">
        <v>45329</v>
      </c>
      <c r="G78" s="11">
        <v>45329</v>
      </c>
      <c r="H78" s="11">
        <v>45571</v>
      </c>
      <c r="I78" s="10" t="s">
        <v>23</v>
      </c>
      <c r="J78" s="10" t="s">
        <v>23</v>
      </c>
      <c r="K78" s="10" t="s">
        <v>23</v>
      </c>
      <c r="L78" s="10" t="s">
        <v>23</v>
      </c>
      <c r="M78" s="10" t="s">
        <v>23</v>
      </c>
      <c r="N78" s="10" t="s">
        <v>23</v>
      </c>
      <c r="O78" s="10" t="s">
        <v>23</v>
      </c>
      <c r="P78" s="10" t="s">
        <v>23</v>
      </c>
      <c r="Q78" s="11">
        <f t="shared" si="0"/>
        <v>45571</v>
      </c>
      <c r="R78" s="10">
        <f t="shared" si="1"/>
        <v>239</v>
      </c>
      <c r="S78" s="10" t="s">
        <v>26</v>
      </c>
      <c r="T78" s="10">
        <f t="shared" ref="T78:U78" si="80">R78</f>
        <v>239</v>
      </c>
      <c r="U78" s="10" t="str">
        <f t="shared" si="80"/>
        <v>8 MESES</v>
      </c>
      <c r="V78" s="10" t="s">
        <v>27</v>
      </c>
      <c r="W78" s="12" t="s">
        <v>204</v>
      </c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</row>
    <row r="79" spans="1:44" ht="15.75" customHeight="1" x14ac:dyDescent="0.25">
      <c r="A79" s="20">
        <f t="shared" si="69"/>
        <v>78</v>
      </c>
      <c r="B79" s="9" t="s">
        <v>205</v>
      </c>
      <c r="C79" s="9" t="s">
        <v>24</v>
      </c>
      <c r="D79" s="10" t="s">
        <v>25</v>
      </c>
      <c r="E79" s="23">
        <v>33600000</v>
      </c>
      <c r="F79" s="11">
        <v>45330</v>
      </c>
      <c r="G79" s="11">
        <v>45330</v>
      </c>
      <c r="H79" s="11">
        <v>45572</v>
      </c>
      <c r="I79" s="10" t="s">
        <v>23</v>
      </c>
      <c r="J79" s="10" t="s">
        <v>23</v>
      </c>
      <c r="K79" s="10" t="s">
        <v>23</v>
      </c>
      <c r="L79" s="10" t="s">
        <v>23</v>
      </c>
      <c r="M79" s="10" t="s">
        <v>23</v>
      </c>
      <c r="N79" s="10" t="s">
        <v>23</v>
      </c>
      <c r="O79" s="10" t="s">
        <v>23</v>
      </c>
      <c r="P79" s="10" t="s">
        <v>23</v>
      </c>
      <c r="Q79" s="11">
        <f t="shared" si="0"/>
        <v>45572</v>
      </c>
      <c r="R79" s="10">
        <f t="shared" si="1"/>
        <v>239</v>
      </c>
      <c r="S79" s="10" t="s">
        <v>26</v>
      </c>
      <c r="T79" s="10">
        <f t="shared" ref="T79:U79" si="81">R79</f>
        <v>239</v>
      </c>
      <c r="U79" s="10" t="str">
        <f t="shared" si="81"/>
        <v>8 MESES</v>
      </c>
      <c r="V79" s="10" t="s">
        <v>27</v>
      </c>
      <c r="W79" s="12" t="s">
        <v>206</v>
      </c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</row>
    <row r="80" spans="1:44" ht="15.75" customHeight="1" x14ac:dyDescent="0.25">
      <c r="A80" s="20">
        <f t="shared" si="69"/>
        <v>79</v>
      </c>
      <c r="B80" s="9" t="s">
        <v>207</v>
      </c>
      <c r="C80" s="9" t="s">
        <v>88</v>
      </c>
      <c r="D80" s="10" t="s">
        <v>36</v>
      </c>
      <c r="E80" s="23">
        <v>92400000</v>
      </c>
      <c r="F80" s="11">
        <v>45330</v>
      </c>
      <c r="G80" s="11">
        <v>45331</v>
      </c>
      <c r="H80" s="11">
        <v>45573</v>
      </c>
      <c r="I80" s="10" t="s">
        <v>23</v>
      </c>
      <c r="J80" s="10" t="s">
        <v>23</v>
      </c>
      <c r="K80" s="10" t="s">
        <v>23</v>
      </c>
      <c r="L80" s="10" t="s">
        <v>23</v>
      </c>
      <c r="M80" s="10" t="s">
        <v>23</v>
      </c>
      <c r="N80" s="10" t="s">
        <v>23</v>
      </c>
      <c r="O80" s="10" t="s">
        <v>23</v>
      </c>
      <c r="P80" s="10" t="s">
        <v>23</v>
      </c>
      <c r="Q80" s="11">
        <f t="shared" si="0"/>
        <v>45573</v>
      </c>
      <c r="R80" s="10">
        <f t="shared" si="1"/>
        <v>239</v>
      </c>
      <c r="S80" s="10" t="s">
        <v>26</v>
      </c>
      <c r="T80" s="10">
        <f t="shared" ref="T80:U80" si="82">R80</f>
        <v>239</v>
      </c>
      <c r="U80" s="10" t="str">
        <f t="shared" si="82"/>
        <v>8 MESES</v>
      </c>
      <c r="V80" s="10" t="s">
        <v>27</v>
      </c>
      <c r="W80" s="12" t="s">
        <v>208</v>
      </c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</row>
    <row r="81" spans="1:44" ht="15.75" customHeight="1" x14ac:dyDescent="0.25">
      <c r="A81" s="20">
        <f t="shared" si="69"/>
        <v>80</v>
      </c>
      <c r="B81" s="9" t="s">
        <v>209</v>
      </c>
      <c r="C81" s="9" t="s">
        <v>210</v>
      </c>
      <c r="D81" s="10" t="s">
        <v>25</v>
      </c>
      <c r="E81" s="23">
        <v>33600000</v>
      </c>
      <c r="F81" s="11">
        <v>45330</v>
      </c>
      <c r="G81" s="11">
        <v>45330</v>
      </c>
      <c r="H81" s="11">
        <v>45572</v>
      </c>
      <c r="I81" s="10" t="s">
        <v>23</v>
      </c>
      <c r="J81" s="10" t="s">
        <v>23</v>
      </c>
      <c r="K81" s="10" t="s">
        <v>23</v>
      </c>
      <c r="L81" s="10" t="s">
        <v>23</v>
      </c>
      <c r="M81" s="10" t="s">
        <v>23</v>
      </c>
      <c r="N81" s="10" t="s">
        <v>23</v>
      </c>
      <c r="O81" s="10" t="s">
        <v>23</v>
      </c>
      <c r="P81" s="10" t="s">
        <v>23</v>
      </c>
      <c r="Q81" s="11">
        <f t="shared" si="0"/>
        <v>45572</v>
      </c>
      <c r="R81" s="10">
        <f t="shared" si="1"/>
        <v>239</v>
      </c>
      <c r="S81" s="10" t="s">
        <v>26</v>
      </c>
      <c r="T81" s="10">
        <f t="shared" ref="T81:U81" si="83">R81</f>
        <v>239</v>
      </c>
      <c r="U81" s="10" t="str">
        <f t="shared" si="83"/>
        <v>8 MESES</v>
      </c>
      <c r="V81" s="10" t="s">
        <v>27</v>
      </c>
      <c r="W81" s="12" t="s">
        <v>211</v>
      </c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</row>
    <row r="82" spans="1:44" ht="15.75" customHeight="1" x14ac:dyDescent="0.25">
      <c r="A82" s="20">
        <f t="shared" si="69"/>
        <v>81</v>
      </c>
      <c r="B82" s="9" t="s">
        <v>212</v>
      </c>
      <c r="C82" s="9" t="s">
        <v>213</v>
      </c>
      <c r="D82" s="10" t="s">
        <v>36</v>
      </c>
      <c r="E82" s="23">
        <v>39200000</v>
      </c>
      <c r="F82" s="11">
        <v>45330</v>
      </c>
      <c r="G82" s="11">
        <v>45330</v>
      </c>
      <c r="H82" s="11">
        <v>45572</v>
      </c>
      <c r="I82" s="10" t="s">
        <v>23</v>
      </c>
      <c r="J82" s="10" t="s">
        <v>23</v>
      </c>
      <c r="K82" s="10" t="s">
        <v>23</v>
      </c>
      <c r="L82" s="10" t="s">
        <v>23</v>
      </c>
      <c r="M82" s="10" t="s">
        <v>23</v>
      </c>
      <c r="N82" s="10" t="s">
        <v>23</v>
      </c>
      <c r="O82" s="10" t="s">
        <v>23</v>
      </c>
      <c r="P82" s="10" t="s">
        <v>23</v>
      </c>
      <c r="Q82" s="11">
        <f t="shared" si="0"/>
        <v>45572</v>
      </c>
      <c r="R82" s="10">
        <f t="shared" si="1"/>
        <v>239</v>
      </c>
      <c r="S82" s="10" t="s">
        <v>26</v>
      </c>
      <c r="T82" s="10">
        <f t="shared" ref="T82:U82" si="84">R82</f>
        <v>239</v>
      </c>
      <c r="U82" s="10" t="str">
        <f t="shared" si="84"/>
        <v>8 MESES</v>
      </c>
      <c r="V82" s="10" t="s">
        <v>27</v>
      </c>
      <c r="W82" s="12" t="s">
        <v>214</v>
      </c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</row>
    <row r="83" spans="1:44" ht="15.75" customHeight="1" x14ac:dyDescent="0.25">
      <c r="A83" s="20">
        <f t="shared" si="69"/>
        <v>82</v>
      </c>
      <c r="B83" s="9" t="s">
        <v>215</v>
      </c>
      <c r="C83" s="9" t="s">
        <v>35</v>
      </c>
      <c r="D83" s="10" t="s">
        <v>36</v>
      </c>
      <c r="E83" s="23">
        <v>124000000</v>
      </c>
      <c r="F83" s="11">
        <v>45330</v>
      </c>
      <c r="G83" s="11">
        <v>45331</v>
      </c>
      <c r="H83" s="11">
        <v>45573</v>
      </c>
      <c r="I83" s="10" t="s">
        <v>23</v>
      </c>
      <c r="J83" s="10" t="s">
        <v>23</v>
      </c>
      <c r="K83" s="10" t="s">
        <v>23</v>
      </c>
      <c r="L83" s="10" t="s">
        <v>23</v>
      </c>
      <c r="M83" s="10" t="s">
        <v>23</v>
      </c>
      <c r="N83" s="10" t="s">
        <v>23</v>
      </c>
      <c r="O83" s="10" t="s">
        <v>23</v>
      </c>
      <c r="P83" s="10" t="s">
        <v>23</v>
      </c>
      <c r="Q83" s="11">
        <f t="shared" si="0"/>
        <v>45573</v>
      </c>
      <c r="R83" s="10">
        <f t="shared" si="1"/>
        <v>239</v>
      </c>
      <c r="S83" s="10" t="s">
        <v>26</v>
      </c>
      <c r="T83" s="10">
        <f t="shared" ref="T83:U83" si="85">R83</f>
        <v>239</v>
      </c>
      <c r="U83" s="10" t="str">
        <f t="shared" si="85"/>
        <v>8 MESES</v>
      </c>
      <c r="V83" s="10" t="s">
        <v>27</v>
      </c>
      <c r="W83" s="12" t="s">
        <v>216</v>
      </c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</row>
    <row r="84" spans="1:44" ht="15.75" customHeight="1" x14ac:dyDescent="0.25">
      <c r="A84" s="20">
        <f t="shared" si="69"/>
        <v>83</v>
      </c>
      <c r="B84" s="9" t="s">
        <v>217</v>
      </c>
      <c r="C84" s="9" t="s">
        <v>39</v>
      </c>
      <c r="D84" s="10" t="s">
        <v>36</v>
      </c>
      <c r="E84" s="23">
        <v>92400000</v>
      </c>
      <c r="F84" s="11">
        <v>45330</v>
      </c>
      <c r="G84" s="11">
        <v>45334</v>
      </c>
      <c r="H84" s="11">
        <v>45576</v>
      </c>
      <c r="I84" s="10" t="s">
        <v>23</v>
      </c>
      <c r="J84" s="10" t="s">
        <v>23</v>
      </c>
      <c r="K84" s="10" t="s">
        <v>23</v>
      </c>
      <c r="L84" s="10" t="s">
        <v>23</v>
      </c>
      <c r="M84" s="10" t="s">
        <v>23</v>
      </c>
      <c r="N84" s="10" t="s">
        <v>23</v>
      </c>
      <c r="O84" s="10" t="s">
        <v>23</v>
      </c>
      <c r="P84" s="10" t="s">
        <v>23</v>
      </c>
      <c r="Q84" s="11">
        <f t="shared" si="0"/>
        <v>45576</v>
      </c>
      <c r="R84" s="10">
        <f t="shared" si="1"/>
        <v>239</v>
      </c>
      <c r="S84" s="10" t="s">
        <v>26</v>
      </c>
      <c r="T84" s="10">
        <f t="shared" ref="T84:U84" si="86">R84</f>
        <v>239</v>
      </c>
      <c r="U84" s="10" t="str">
        <f t="shared" si="86"/>
        <v>8 MESES</v>
      </c>
      <c r="V84" s="10" t="s">
        <v>27</v>
      </c>
      <c r="W84" s="12" t="s">
        <v>218</v>
      </c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</row>
    <row r="85" spans="1:44" ht="15.75" customHeight="1" x14ac:dyDescent="0.25">
      <c r="A85" s="20">
        <f t="shared" si="69"/>
        <v>84</v>
      </c>
      <c r="B85" s="9" t="s">
        <v>219</v>
      </c>
      <c r="C85" s="9" t="s">
        <v>220</v>
      </c>
      <c r="D85" s="10" t="s">
        <v>25</v>
      </c>
      <c r="E85" s="23">
        <v>33600000</v>
      </c>
      <c r="F85" s="11">
        <v>45331</v>
      </c>
      <c r="G85" s="11">
        <v>45331</v>
      </c>
      <c r="H85" s="11">
        <v>45573</v>
      </c>
      <c r="I85" s="10" t="s">
        <v>23</v>
      </c>
      <c r="J85" s="10" t="s">
        <v>23</v>
      </c>
      <c r="K85" s="10" t="s">
        <v>23</v>
      </c>
      <c r="L85" s="10" t="s">
        <v>23</v>
      </c>
      <c r="M85" s="10" t="s">
        <v>23</v>
      </c>
      <c r="N85" s="10" t="s">
        <v>23</v>
      </c>
      <c r="O85" s="10" t="s">
        <v>23</v>
      </c>
      <c r="P85" s="10" t="s">
        <v>23</v>
      </c>
      <c r="Q85" s="11">
        <f t="shared" si="0"/>
        <v>45573</v>
      </c>
      <c r="R85" s="10">
        <f t="shared" si="1"/>
        <v>239</v>
      </c>
      <c r="S85" s="10" t="s">
        <v>26</v>
      </c>
      <c r="T85" s="10">
        <f t="shared" ref="T85:U85" si="87">R85</f>
        <v>239</v>
      </c>
      <c r="U85" s="10" t="str">
        <f t="shared" si="87"/>
        <v>8 MESES</v>
      </c>
      <c r="V85" s="10" t="s">
        <v>27</v>
      </c>
      <c r="W85" s="12" t="s">
        <v>221</v>
      </c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</row>
    <row r="86" spans="1:44" ht="15.75" customHeight="1" x14ac:dyDescent="0.25">
      <c r="A86" s="20">
        <f t="shared" si="69"/>
        <v>85</v>
      </c>
      <c r="B86" s="9" t="s">
        <v>222</v>
      </c>
      <c r="C86" s="9" t="s">
        <v>60</v>
      </c>
      <c r="D86" s="10" t="s">
        <v>36</v>
      </c>
      <c r="E86" s="23">
        <v>108000000</v>
      </c>
      <c r="F86" s="11">
        <v>45331</v>
      </c>
      <c r="G86" s="11">
        <v>45331</v>
      </c>
      <c r="H86" s="11">
        <v>45573</v>
      </c>
      <c r="I86" s="10" t="s">
        <v>23</v>
      </c>
      <c r="J86" s="10" t="s">
        <v>23</v>
      </c>
      <c r="K86" s="10" t="s">
        <v>23</v>
      </c>
      <c r="L86" s="10" t="s">
        <v>23</v>
      </c>
      <c r="M86" s="10" t="s">
        <v>23</v>
      </c>
      <c r="N86" s="10" t="s">
        <v>23</v>
      </c>
      <c r="O86" s="10" t="s">
        <v>23</v>
      </c>
      <c r="P86" s="10" t="s">
        <v>23</v>
      </c>
      <c r="Q86" s="11">
        <f t="shared" si="0"/>
        <v>45573</v>
      </c>
      <c r="R86" s="10">
        <f t="shared" si="1"/>
        <v>239</v>
      </c>
      <c r="S86" s="10" t="s">
        <v>26</v>
      </c>
      <c r="T86" s="10">
        <f t="shared" ref="T86:U86" si="88">R86</f>
        <v>239</v>
      </c>
      <c r="U86" s="10" t="str">
        <f t="shared" si="88"/>
        <v>8 MESES</v>
      </c>
      <c r="V86" s="10" t="s">
        <v>27</v>
      </c>
      <c r="W86" s="12" t="s">
        <v>223</v>
      </c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</row>
    <row r="87" spans="1:44" ht="15.75" customHeight="1" x14ac:dyDescent="0.25">
      <c r="A87" s="20">
        <f t="shared" si="69"/>
        <v>86</v>
      </c>
      <c r="B87" s="9" t="s">
        <v>224</v>
      </c>
      <c r="C87" s="9" t="s">
        <v>213</v>
      </c>
      <c r="D87" s="10" t="s">
        <v>36</v>
      </c>
      <c r="E87" s="23">
        <v>92400000</v>
      </c>
      <c r="F87" s="11">
        <v>45334</v>
      </c>
      <c r="G87" s="11">
        <v>45334</v>
      </c>
      <c r="H87" s="11">
        <v>45576</v>
      </c>
      <c r="I87" s="10" t="s">
        <v>23</v>
      </c>
      <c r="J87" s="10" t="s">
        <v>23</v>
      </c>
      <c r="K87" s="10" t="s">
        <v>23</v>
      </c>
      <c r="L87" s="10" t="s">
        <v>23</v>
      </c>
      <c r="M87" s="10" t="s">
        <v>23</v>
      </c>
      <c r="N87" s="10" t="s">
        <v>23</v>
      </c>
      <c r="O87" s="10" t="s">
        <v>23</v>
      </c>
      <c r="P87" s="10" t="s">
        <v>23</v>
      </c>
      <c r="Q87" s="11">
        <f t="shared" ref="Q87:Q106" si="89">H87</f>
        <v>45576</v>
      </c>
      <c r="R87" s="10">
        <f t="shared" ref="R87:R106" si="90">DAYS360(G87,H87)</f>
        <v>239</v>
      </c>
      <c r="S87" s="10" t="s">
        <v>26</v>
      </c>
      <c r="T87" s="10">
        <f t="shared" ref="T87:U87" si="91">R87</f>
        <v>239</v>
      </c>
      <c r="U87" s="10" t="str">
        <f t="shared" si="91"/>
        <v>8 MESES</v>
      </c>
      <c r="V87" s="10" t="s">
        <v>27</v>
      </c>
      <c r="W87" s="12" t="s">
        <v>225</v>
      </c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</row>
    <row r="88" spans="1:44" ht="15.75" customHeight="1" x14ac:dyDescent="0.25">
      <c r="A88" s="20">
        <f t="shared" si="69"/>
        <v>87</v>
      </c>
      <c r="B88" s="9" t="s">
        <v>226</v>
      </c>
      <c r="C88" s="9" t="s">
        <v>60</v>
      </c>
      <c r="D88" s="10" t="s">
        <v>36</v>
      </c>
      <c r="E88" s="23">
        <v>92400000</v>
      </c>
      <c r="F88" s="11">
        <v>45331</v>
      </c>
      <c r="G88" s="11">
        <v>45331</v>
      </c>
      <c r="H88" s="11">
        <v>45573</v>
      </c>
      <c r="I88" s="10" t="s">
        <v>23</v>
      </c>
      <c r="J88" s="10" t="s">
        <v>23</v>
      </c>
      <c r="K88" s="10" t="s">
        <v>23</v>
      </c>
      <c r="L88" s="10" t="s">
        <v>23</v>
      </c>
      <c r="M88" s="10" t="s">
        <v>23</v>
      </c>
      <c r="N88" s="10" t="s">
        <v>23</v>
      </c>
      <c r="O88" s="10" t="s">
        <v>23</v>
      </c>
      <c r="P88" s="10" t="s">
        <v>23</v>
      </c>
      <c r="Q88" s="11">
        <f t="shared" si="89"/>
        <v>45573</v>
      </c>
      <c r="R88" s="10">
        <f t="shared" si="90"/>
        <v>239</v>
      </c>
      <c r="S88" s="10" t="s">
        <v>26</v>
      </c>
      <c r="T88" s="10">
        <f t="shared" ref="T88:U88" si="92">R88</f>
        <v>239</v>
      </c>
      <c r="U88" s="10" t="str">
        <f t="shared" si="92"/>
        <v>8 MESES</v>
      </c>
      <c r="V88" s="10" t="s">
        <v>27</v>
      </c>
      <c r="W88" s="12" t="s">
        <v>227</v>
      </c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</row>
    <row r="89" spans="1:44" ht="15.75" customHeight="1" x14ac:dyDescent="0.25">
      <c r="A89" s="20">
        <f t="shared" si="69"/>
        <v>88</v>
      </c>
      <c r="B89" s="9" t="s">
        <v>228</v>
      </c>
      <c r="C89" s="9" t="s">
        <v>50</v>
      </c>
      <c r="D89" s="10" t="s">
        <v>36</v>
      </c>
      <c r="E89" s="23">
        <v>63200000</v>
      </c>
      <c r="F89" s="11">
        <v>45331</v>
      </c>
      <c r="G89" s="11">
        <v>45331</v>
      </c>
      <c r="H89" s="11">
        <v>45573</v>
      </c>
      <c r="I89" s="10" t="s">
        <v>23</v>
      </c>
      <c r="J89" s="10" t="s">
        <v>23</v>
      </c>
      <c r="K89" s="10" t="s">
        <v>23</v>
      </c>
      <c r="L89" s="10" t="s">
        <v>23</v>
      </c>
      <c r="M89" s="10" t="s">
        <v>23</v>
      </c>
      <c r="N89" s="10" t="s">
        <v>23</v>
      </c>
      <c r="O89" s="10" t="s">
        <v>23</v>
      </c>
      <c r="P89" s="10" t="s">
        <v>23</v>
      </c>
      <c r="Q89" s="11">
        <f t="shared" si="89"/>
        <v>45573</v>
      </c>
      <c r="R89" s="10">
        <f t="shared" si="90"/>
        <v>239</v>
      </c>
      <c r="S89" s="10" t="s">
        <v>26</v>
      </c>
      <c r="T89" s="10">
        <f t="shared" ref="T89:U89" si="93">R89</f>
        <v>239</v>
      </c>
      <c r="U89" s="10" t="str">
        <f t="shared" si="93"/>
        <v>8 MESES</v>
      </c>
      <c r="V89" s="10" t="s">
        <v>27</v>
      </c>
      <c r="W89" s="12" t="s">
        <v>229</v>
      </c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</row>
    <row r="90" spans="1:44" ht="15.75" customHeight="1" x14ac:dyDescent="0.25">
      <c r="A90" s="20">
        <f t="shared" si="69"/>
        <v>89</v>
      </c>
      <c r="B90" s="9" t="s">
        <v>230</v>
      </c>
      <c r="C90" s="9" t="s">
        <v>24</v>
      </c>
      <c r="D90" s="10" t="s">
        <v>25</v>
      </c>
      <c r="E90" s="23">
        <v>28800000</v>
      </c>
      <c r="F90" s="11">
        <v>45331</v>
      </c>
      <c r="G90" s="11">
        <v>45334</v>
      </c>
      <c r="H90" s="11">
        <v>45576</v>
      </c>
      <c r="I90" s="10" t="s">
        <v>23</v>
      </c>
      <c r="J90" s="10" t="s">
        <v>23</v>
      </c>
      <c r="K90" s="10" t="s">
        <v>23</v>
      </c>
      <c r="L90" s="10" t="s">
        <v>23</v>
      </c>
      <c r="M90" s="10" t="s">
        <v>23</v>
      </c>
      <c r="N90" s="10" t="s">
        <v>23</v>
      </c>
      <c r="O90" s="10" t="s">
        <v>23</v>
      </c>
      <c r="P90" s="10" t="s">
        <v>23</v>
      </c>
      <c r="Q90" s="11">
        <f t="shared" si="89"/>
        <v>45576</v>
      </c>
      <c r="R90" s="10">
        <f t="shared" si="90"/>
        <v>239</v>
      </c>
      <c r="S90" s="10" t="s">
        <v>26</v>
      </c>
      <c r="T90" s="10">
        <f t="shared" ref="T90:U90" si="94">R90</f>
        <v>239</v>
      </c>
      <c r="U90" s="10" t="str">
        <f t="shared" si="94"/>
        <v>8 MESES</v>
      </c>
      <c r="V90" s="10" t="s">
        <v>27</v>
      </c>
      <c r="W90" s="12" t="s">
        <v>231</v>
      </c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</row>
    <row r="91" spans="1:44" ht="15.75" customHeight="1" x14ac:dyDescent="0.25">
      <c r="A91" s="20">
        <f t="shared" si="69"/>
        <v>90</v>
      </c>
      <c r="B91" s="10" t="s">
        <v>232</v>
      </c>
      <c r="C91" s="10" t="s">
        <v>35</v>
      </c>
      <c r="D91" s="10" t="s">
        <v>25</v>
      </c>
      <c r="E91" s="23">
        <v>39200000</v>
      </c>
      <c r="F91" s="11">
        <v>45331</v>
      </c>
      <c r="G91" s="11">
        <v>45335</v>
      </c>
      <c r="H91" s="11">
        <v>45577</v>
      </c>
      <c r="I91" s="10" t="s">
        <v>23</v>
      </c>
      <c r="J91" s="10" t="s">
        <v>23</v>
      </c>
      <c r="K91" s="10" t="s">
        <v>23</v>
      </c>
      <c r="L91" s="10" t="s">
        <v>23</v>
      </c>
      <c r="M91" s="10" t="s">
        <v>23</v>
      </c>
      <c r="N91" s="10" t="s">
        <v>23</v>
      </c>
      <c r="O91" s="10" t="s">
        <v>23</v>
      </c>
      <c r="P91" s="10" t="s">
        <v>23</v>
      </c>
      <c r="Q91" s="11">
        <f t="shared" si="89"/>
        <v>45577</v>
      </c>
      <c r="R91" s="10">
        <f t="shared" si="90"/>
        <v>239</v>
      </c>
      <c r="S91" s="10" t="s">
        <v>26</v>
      </c>
      <c r="T91" s="10">
        <f t="shared" ref="T91:U91" si="95">R91</f>
        <v>239</v>
      </c>
      <c r="U91" s="10" t="str">
        <f t="shared" si="95"/>
        <v>8 MESES</v>
      </c>
      <c r="V91" s="10" t="s">
        <v>27</v>
      </c>
      <c r="W91" s="15" t="s">
        <v>233</v>
      </c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</row>
    <row r="92" spans="1:44" ht="15.75" customHeight="1" x14ac:dyDescent="0.25">
      <c r="A92" s="20">
        <f t="shared" si="69"/>
        <v>91</v>
      </c>
      <c r="B92" s="9" t="s">
        <v>234</v>
      </c>
      <c r="C92" s="9" t="s">
        <v>39</v>
      </c>
      <c r="D92" s="10" t="s">
        <v>36</v>
      </c>
      <c r="E92" s="23">
        <v>84000000</v>
      </c>
      <c r="F92" s="11">
        <v>45334</v>
      </c>
      <c r="G92" s="11">
        <v>45335</v>
      </c>
      <c r="H92" s="11">
        <v>45577</v>
      </c>
      <c r="I92" s="10" t="s">
        <v>23</v>
      </c>
      <c r="J92" s="10" t="s">
        <v>23</v>
      </c>
      <c r="K92" s="10" t="s">
        <v>23</v>
      </c>
      <c r="L92" s="10" t="s">
        <v>23</v>
      </c>
      <c r="M92" s="10" t="s">
        <v>23</v>
      </c>
      <c r="N92" s="10" t="s">
        <v>23</v>
      </c>
      <c r="O92" s="10" t="s">
        <v>23</v>
      </c>
      <c r="P92" s="10" t="s">
        <v>23</v>
      </c>
      <c r="Q92" s="11">
        <f t="shared" si="89"/>
        <v>45577</v>
      </c>
      <c r="R92" s="10">
        <f t="shared" si="90"/>
        <v>239</v>
      </c>
      <c r="S92" s="10" t="s">
        <v>26</v>
      </c>
      <c r="T92" s="10">
        <f t="shared" ref="T92:U92" si="96">R92</f>
        <v>239</v>
      </c>
      <c r="U92" s="10" t="str">
        <f t="shared" si="96"/>
        <v>8 MESES</v>
      </c>
      <c r="V92" s="10" t="s">
        <v>27</v>
      </c>
      <c r="W92" s="12" t="s">
        <v>235</v>
      </c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</row>
    <row r="93" spans="1:44" ht="15.75" customHeight="1" x14ac:dyDescent="0.25">
      <c r="A93" s="20">
        <f t="shared" si="69"/>
        <v>92</v>
      </c>
      <c r="B93" s="10" t="s">
        <v>236</v>
      </c>
      <c r="C93" s="10" t="s">
        <v>39</v>
      </c>
      <c r="D93" s="10" t="s">
        <v>36</v>
      </c>
      <c r="E93" s="23">
        <v>63200000</v>
      </c>
      <c r="F93" s="11">
        <v>45334</v>
      </c>
      <c r="G93" s="11">
        <v>45335</v>
      </c>
      <c r="H93" s="11">
        <v>45577</v>
      </c>
      <c r="I93" s="10" t="s">
        <v>23</v>
      </c>
      <c r="J93" s="10" t="s">
        <v>23</v>
      </c>
      <c r="K93" s="10" t="s">
        <v>23</v>
      </c>
      <c r="L93" s="10" t="s">
        <v>23</v>
      </c>
      <c r="M93" s="10" t="s">
        <v>23</v>
      </c>
      <c r="N93" s="10" t="s">
        <v>23</v>
      </c>
      <c r="O93" s="10" t="s">
        <v>23</v>
      </c>
      <c r="P93" s="10" t="s">
        <v>23</v>
      </c>
      <c r="Q93" s="11">
        <f t="shared" si="89"/>
        <v>45577</v>
      </c>
      <c r="R93" s="10">
        <f t="shared" si="90"/>
        <v>239</v>
      </c>
      <c r="S93" s="10" t="s">
        <v>26</v>
      </c>
      <c r="T93" s="10">
        <f t="shared" ref="T93:U93" si="97">R93</f>
        <v>239</v>
      </c>
      <c r="U93" s="10" t="str">
        <f t="shared" si="97"/>
        <v>8 MESES</v>
      </c>
      <c r="V93" s="10" t="s">
        <v>27</v>
      </c>
      <c r="W93" s="12" t="s">
        <v>237</v>
      </c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</row>
    <row r="94" spans="1:44" ht="15.75" customHeight="1" x14ac:dyDescent="0.25">
      <c r="A94" s="20">
        <f t="shared" si="69"/>
        <v>93</v>
      </c>
      <c r="B94" s="9" t="s">
        <v>238</v>
      </c>
      <c r="C94" s="9" t="s">
        <v>39</v>
      </c>
      <c r="D94" s="10" t="s">
        <v>36</v>
      </c>
      <c r="E94" s="23">
        <v>108000000</v>
      </c>
      <c r="F94" s="11">
        <v>45334</v>
      </c>
      <c r="G94" s="11">
        <v>45335</v>
      </c>
      <c r="H94" s="11">
        <v>45577</v>
      </c>
      <c r="I94" s="10" t="s">
        <v>23</v>
      </c>
      <c r="J94" s="10" t="s">
        <v>23</v>
      </c>
      <c r="K94" s="10" t="s">
        <v>23</v>
      </c>
      <c r="L94" s="10" t="s">
        <v>23</v>
      </c>
      <c r="M94" s="10" t="s">
        <v>23</v>
      </c>
      <c r="N94" s="10" t="s">
        <v>23</v>
      </c>
      <c r="O94" s="10" t="s">
        <v>23</v>
      </c>
      <c r="P94" s="10" t="s">
        <v>23</v>
      </c>
      <c r="Q94" s="11">
        <f t="shared" si="89"/>
        <v>45577</v>
      </c>
      <c r="R94" s="10">
        <f t="shared" si="90"/>
        <v>239</v>
      </c>
      <c r="S94" s="10" t="s">
        <v>26</v>
      </c>
      <c r="T94" s="10">
        <f t="shared" ref="T94:U94" si="98">R94</f>
        <v>239</v>
      </c>
      <c r="U94" s="10" t="str">
        <f t="shared" si="98"/>
        <v>8 MESES</v>
      </c>
      <c r="V94" s="10" t="s">
        <v>27</v>
      </c>
      <c r="W94" s="12" t="s">
        <v>239</v>
      </c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</row>
    <row r="95" spans="1:44" ht="15.75" customHeight="1" x14ac:dyDescent="0.25">
      <c r="A95" s="20">
        <f t="shared" si="69"/>
        <v>94</v>
      </c>
      <c r="B95" s="9" t="s">
        <v>240</v>
      </c>
      <c r="C95" s="9" t="s">
        <v>65</v>
      </c>
      <c r="D95" s="10" t="s">
        <v>36</v>
      </c>
      <c r="E95" s="23">
        <v>50400000</v>
      </c>
      <c r="F95" s="11">
        <v>45335</v>
      </c>
      <c r="G95" s="11">
        <v>45335</v>
      </c>
      <c r="H95" s="11">
        <v>45577</v>
      </c>
      <c r="I95" s="10" t="s">
        <v>23</v>
      </c>
      <c r="J95" s="10" t="s">
        <v>23</v>
      </c>
      <c r="K95" s="10" t="s">
        <v>23</v>
      </c>
      <c r="L95" s="10" t="s">
        <v>23</v>
      </c>
      <c r="M95" s="10" t="s">
        <v>23</v>
      </c>
      <c r="N95" s="10" t="s">
        <v>23</v>
      </c>
      <c r="O95" s="10" t="s">
        <v>23</v>
      </c>
      <c r="P95" s="10" t="s">
        <v>23</v>
      </c>
      <c r="Q95" s="11">
        <f t="shared" si="89"/>
        <v>45577</v>
      </c>
      <c r="R95" s="10">
        <f t="shared" si="90"/>
        <v>239</v>
      </c>
      <c r="S95" s="10" t="s">
        <v>26</v>
      </c>
      <c r="T95" s="10">
        <f t="shared" ref="T95:U95" si="99">R95</f>
        <v>239</v>
      </c>
      <c r="U95" s="10" t="str">
        <f t="shared" si="99"/>
        <v>8 MESES</v>
      </c>
      <c r="V95" s="10" t="s">
        <v>27</v>
      </c>
      <c r="W95" s="12" t="s">
        <v>241</v>
      </c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</row>
    <row r="96" spans="1:44" ht="15.75" customHeight="1" x14ac:dyDescent="0.25">
      <c r="A96" s="20">
        <f t="shared" si="69"/>
        <v>95</v>
      </c>
      <c r="B96" s="10" t="s">
        <v>242</v>
      </c>
      <c r="C96" s="10" t="s">
        <v>243</v>
      </c>
      <c r="D96" s="10" t="s">
        <v>36</v>
      </c>
      <c r="E96" s="23">
        <v>84000000</v>
      </c>
      <c r="F96" s="11">
        <v>45335</v>
      </c>
      <c r="G96" s="11">
        <v>45335</v>
      </c>
      <c r="H96" s="11">
        <v>45577</v>
      </c>
      <c r="I96" s="10" t="s">
        <v>23</v>
      </c>
      <c r="J96" s="10" t="s">
        <v>23</v>
      </c>
      <c r="K96" s="10" t="s">
        <v>23</v>
      </c>
      <c r="L96" s="10" t="s">
        <v>23</v>
      </c>
      <c r="M96" s="10" t="s">
        <v>23</v>
      </c>
      <c r="N96" s="10" t="s">
        <v>23</v>
      </c>
      <c r="O96" s="10" t="s">
        <v>23</v>
      </c>
      <c r="P96" s="10" t="s">
        <v>23</v>
      </c>
      <c r="Q96" s="11">
        <f t="shared" si="89"/>
        <v>45577</v>
      </c>
      <c r="R96" s="10">
        <f t="shared" si="90"/>
        <v>239</v>
      </c>
      <c r="S96" s="10" t="s">
        <v>26</v>
      </c>
      <c r="T96" s="10">
        <f t="shared" ref="T96:U96" si="100">R96</f>
        <v>239</v>
      </c>
      <c r="U96" s="10" t="str">
        <f t="shared" si="100"/>
        <v>8 MESES</v>
      </c>
      <c r="V96" s="10" t="s">
        <v>27</v>
      </c>
      <c r="W96" s="12" t="s">
        <v>244</v>
      </c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</row>
    <row r="97" spans="1:44" ht="15.75" customHeight="1" x14ac:dyDescent="0.25">
      <c r="A97" s="20">
        <f t="shared" si="69"/>
        <v>96</v>
      </c>
      <c r="B97" s="10" t="s">
        <v>245</v>
      </c>
      <c r="C97" s="10" t="s">
        <v>246</v>
      </c>
      <c r="D97" s="10" t="s">
        <v>36</v>
      </c>
      <c r="E97" s="23">
        <v>39200000</v>
      </c>
      <c r="F97" s="11">
        <v>45335</v>
      </c>
      <c r="G97" s="11">
        <v>45335</v>
      </c>
      <c r="H97" s="11">
        <v>45577</v>
      </c>
      <c r="I97" s="10" t="s">
        <v>23</v>
      </c>
      <c r="J97" s="10" t="s">
        <v>23</v>
      </c>
      <c r="K97" s="10" t="s">
        <v>23</v>
      </c>
      <c r="L97" s="10" t="s">
        <v>23</v>
      </c>
      <c r="M97" s="10" t="s">
        <v>23</v>
      </c>
      <c r="N97" s="10" t="s">
        <v>23</v>
      </c>
      <c r="O97" s="10" t="s">
        <v>23</v>
      </c>
      <c r="P97" s="10" t="s">
        <v>23</v>
      </c>
      <c r="Q97" s="11">
        <f t="shared" si="89"/>
        <v>45577</v>
      </c>
      <c r="R97" s="10">
        <f t="shared" si="90"/>
        <v>239</v>
      </c>
      <c r="S97" s="10" t="s">
        <v>26</v>
      </c>
      <c r="T97" s="10">
        <f t="shared" ref="T97:U97" si="101">R97</f>
        <v>239</v>
      </c>
      <c r="U97" s="10" t="str">
        <f t="shared" si="101"/>
        <v>8 MESES</v>
      </c>
      <c r="V97" s="10" t="s">
        <v>27</v>
      </c>
      <c r="W97" s="12" t="s">
        <v>247</v>
      </c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</row>
    <row r="98" spans="1:44" ht="15.75" customHeight="1" x14ac:dyDescent="0.25">
      <c r="A98" s="20">
        <f t="shared" si="69"/>
        <v>97</v>
      </c>
      <c r="B98" s="9" t="s">
        <v>248</v>
      </c>
      <c r="C98" s="9" t="s">
        <v>50</v>
      </c>
      <c r="D98" s="10" t="s">
        <v>36</v>
      </c>
      <c r="E98" s="23">
        <v>63200000</v>
      </c>
      <c r="F98" s="11">
        <v>45336</v>
      </c>
      <c r="G98" s="11">
        <v>45336</v>
      </c>
      <c r="H98" s="11">
        <v>45578</v>
      </c>
      <c r="I98" s="10" t="s">
        <v>23</v>
      </c>
      <c r="J98" s="10" t="s">
        <v>23</v>
      </c>
      <c r="K98" s="10" t="s">
        <v>23</v>
      </c>
      <c r="L98" s="10" t="s">
        <v>23</v>
      </c>
      <c r="M98" s="10" t="s">
        <v>23</v>
      </c>
      <c r="N98" s="10" t="s">
        <v>23</v>
      </c>
      <c r="O98" s="10" t="s">
        <v>23</v>
      </c>
      <c r="P98" s="10" t="s">
        <v>23</v>
      </c>
      <c r="Q98" s="11">
        <f t="shared" si="89"/>
        <v>45578</v>
      </c>
      <c r="R98" s="10">
        <f t="shared" si="90"/>
        <v>239</v>
      </c>
      <c r="S98" s="10" t="s">
        <v>26</v>
      </c>
      <c r="T98" s="10">
        <f t="shared" ref="T98:U98" si="102">R98</f>
        <v>239</v>
      </c>
      <c r="U98" s="10" t="str">
        <f t="shared" si="102"/>
        <v>8 MESES</v>
      </c>
      <c r="V98" s="10" t="s">
        <v>27</v>
      </c>
      <c r="W98" s="12" t="s">
        <v>249</v>
      </c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</row>
    <row r="99" spans="1:44" ht="15.75" customHeight="1" x14ac:dyDescent="0.25">
      <c r="A99" s="20">
        <f t="shared" si="69"/>
        <v>98</v>
      </c>
      <c r="B99" s="9" t="s">
        <v>250</v>
      </c>
      <c r="C99" s="9" t="s">
        <v>243</v>
      </c>
      <c r="D99" s="10" t="s">
        <v>36</v>
      </c>
      <c r="E99" s="23">
        <v>48000000</v>
      </c>
      <c r="F99" s="11">
        <v>45336</v>
      </c>
      <c r="G99" s="11">
        <v>45337</v>
      </c>
      <c r="H99" s="11">
        <v>45579</v>
      </c>
      <c r="I99" s="10" t="s">
        <v>23</v>
      </c>
      <c r="J99" s="10" t="s">
        <v>23</v>
      </c>
      <c r="K99" s="10" t="s">
        <v>23</v>
      </c>
      <c r="L99" s="10" t="s">
        <v>23</v>
      </c>
      <c r="M99" s="10" t="s">
        <v>23</v>
      </c>
      <c r="N99" s="10" t="s">
        <v>23</v>
      </c>
      <c r="O99" s="10" t="s">
        <v>23</v>
      </c>
      <c r="P99" s="10" t="s">
        <v>23</v>
      </c>
      <c r="Q99" s="11">
        <f t="shared" si="89"/>
        <v>45579</v>
      </c>
      <c r="R99" s="10">
        <f t="shared" si="90"/>
        <v>239</v>
      </c>
      <c r="S99" s="10" t="s">
        <v>26</v>
      </c>
      <c r="T99" s="10">
        <f t="shared" ref="T99:U99" si="103">R99</f>
        <v>239</v>
      </c>
      <c r="U99" s="10" t="str">
        <f t="shared" si="103"/>
        <v>8 MESES</v>
      </c>
      <c r="V99" s="10" t="s">
        <v>27</v>
      </c>
      <c r="W99" s="12" t="s">
        <v>251</v>
      </c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</row>
    <row r="100" spans="1:44" ht="15.75" customHeight="1" x14ac:dyDescent="0.25">
      <c r="A100" s="20">
        <f t="shared" si="69"/>
        <v>99</v>
      </c>
      <c r="B100" s="10" t="s">
        <v>252</v>
      </c>
      <c r="C100" s="10" t="s">
        <v>253</v>
      </c>
      <c r="D100" s="10" t="s">
        <v>25</v>
      </c>
      <c r="E100" s="23">
        <v>33600000</v>
      </c>
      <c r="F100" s="11">
        <v>45337</v>
      </c>
      <c r="G100" s="11">
        <v>45338</v>
      </c>
      <c r="H100" s="11">
        <v>45580</v>
      </c>
      <c r="I100" s="10" t="s">
        <v>23</v>
      </c>
      <c r="J100" s="10" t="s">
        <v>23</v>
      </c>
      <c r="K100" s="10" t="s">
        <v>23</v>
      </c>
      <c r="L100" s="10" t="s">
        <v>23</v>
      </c>
      <c r="M100" s="10" t="s">
        <v>23</v>
      </c>
      <c r="N100" s="10" t="s">
        <v>23</v>
      </c>
      <c r="O100" s="10" t="s">
        <v>23</v>
      </c>
      <c r="P100" s="10" t="s">
        <v>23</v>
      </c>
      <c r="Q100" s="11">
        <f t="shared" si="89"/>
        <v>45580</v>
      </c>
      <c r="R100" s="10">
        <f t="shared" si="90"/>
        <v>239</v>
      </c>
      <c r="S100" s="10" t="s">
        <v>26</v>
      </c>
      <c r="T100" s="10">
        <f t="shared" ref="T100:U100" si="104">R100</f>
        <v>239</v>
      </c>
      <c r="U100" s="10" t="str">
        <f t="shared" si="104"/>
        <v>8 MESES</v>
      </c>
      <c r="V100" s="10" t="s">
        <v>27</v>
      </c>
      <c r="W100" s="12" t="s">
        <v>254</v>
      </c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</row>
    <row r="101" spans="1:44" ht="15.75" customHeight="1" x14ac:dyDescent="0.25">
      <c r="A101" s="20">
        <f t="shared" si="69"/>
        <v>100</v>
      </c>
      <c r="B101" s="9" t="s">
        <v>255</v>
      </c>
      <c r="C101" s="9" t="s">
        <v>35</v>
      </c>
      <c r="D101" s="10" t="s">
        <v>36</v>
      </c>
      <c r="E101" s="23">
        <v>39200000</v>
      </c>
      <c r="F101" s="11">
        <v>45337</v>
      </c>
      <c r="G101" s="11">
        <v>45338</v>
      </c>
      <c r="H101" s="11">
        <v>45580</v>
      </c>
      <c r="I101" s="10" t="s">
        <v>23</v>
      </c>
      <c r="J101" s="10" t="s">
        <v>23</v>
      </c>
      <c r="K101" s="10" t="s">
        <v>23</v>
      </c>
      <c r="L101" s="10" t="s">
        <v>23</v>
      </c>
      <c r="M101" s="10" t="s">
        <v>23</v>
      </c>
      <c r="N101" s="10" t="s">
        <v>23</v>
      </c>
      <c r="O101" s="10" t="s">
        <v>23</v>
      </c>
      <c r="P101" s="10" t="s">
        <v>23</v>
      </c>
      <c r="Q101" s="11">
        <f t="shared" si="89"/>
        <v>45580</v>
      </c>
      <c r="R101" s="10">
        <f t="shared" si="90"/>
        <v>239</v>
      </c>
      <c r="S101" s="10" t="s">
        <v>26</v>
      </c>
      <c r="T101" s="10">
        <f t="shared" ref="T101:U101" si="105">R101</f>
        <v>239</v>
      </c>
      <c r="U101" s="10" t="str">
        <f t="shared" si="105"/>
        <v>8 MESES</v>
      </c>
      <c r="V101" s="10" t="s">
        <v>27</v>
      </c>
      <c r="W101" s="12" t="s">
        <v>254</v>
      </c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</row>
    <row r="102" spans="1:44" ht="15.75" customHeight="1" x14ac:dyDescent="0.25">
      <c r="A102" s="20">
        <f t="shared" si="69"/>
        <v>101</v>
      </c>
      <c r="B102" s="9" t="s">
        <v>256</v>
      </c>
      <c r="C102" s="9" t="s">
        <v>257</v>
      </c>
      <c r="D102" s="10" t="s">
        <v>36</v>
      </c>
      <c r="E102" s="23">
        <v>63200000</v>
      </c>
      <c r="F102" s="11">
        <v>45337</v>
      </c>
      <c r="G102" s="11">
        <v>45338</v>
      </c>
      <c r="H102" s="11">
        <v>45580</v>
      </c>
      <c r="I102" s="10" t="s">
        <v>23</v>
      </c>
      <c r="J102" s="10" t="s">
        <v>23</v>
      </c>
      <c r="K102" s="10" t="s">
        <v>23</v>
      </c>
      <c r="L102" s="10" t="s">
        <v>23</v>
      </c>
      <c r="M102" s="10" t="s">
        <v>23</v>
      </c>
      <c r="N102" s="10" t="s">
        <v>23</v>
      </c>
      <c r="O102" s="10" t="s">
        <v>23</v>
      </c>
      <c r="P102" s="10" t="s">
        <v>23</v>
      </c>
      <c r="Q102" s="11">
        <f t="shared" si="89"/>
        <v>45580</v>
      </c>
      <c r="R102" s="10">
        <f t="shared" si="90"/>
        <v>239</v>
      </c>
      <c r="S102" s="10" t="s">
        <v>26</v>
      </c>
      <c r="T102" s="10">
        <f t="shared" ref="T102:U102" si="106">R102</f>
        <v>239</v>
      </c>
      <c r="U102" s="10" t="str">
        <f t="shared" si="106"/>
        <v>8 MESES</v>
      </c>
      <c r="V102" s="10" t="s">
        <v>27</v>
      </c>
      <c r="W102" s="12" t="s">
        <v>258</v>
      </c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</row>
    <row r="103" spans="1:44" ht="15.75" customHeight="1" x14ac:dyDescent="0.25">
      <c r="A103" s="20">
        <f t="shared" si="69"/>
        <v>102</v>
      </c>
      <c r="B103" s="9" t="s">
        <v>259</v>
      </c>
      <c r="C103" s="9" t="s">
        <v>35</v>
      </c>
      <c r="D103" s="10" t="s">
        <v>36</v>
      </c>
      <c r="E103" s="23">
        <v>48000000</v>
      </c>
      <c r="F103" s="11">
        <v>45337</v>
      </c>
      <c r="G103" s="11">
        <v>45338</v>
      </c>
      <c r="H103" s="11">
        <v>45580</v>
      </c>
      <c r="I103" s="10" t="s">
        <v>23</v>
      </c>
      <c r="J103" s="10" t="s">
        <v>23</v>
      </c>
      <c r="K103" s="10" t="s">
        <v>23</v>
      </c>
      <c r="L103" s="10" t="s">
        <v>23</v>
      </c>
      <c r="M103" s="10" t="s">
        <v>23</v>
      </c>
      <c r="N103" s="10" t="s">
        <v>23</v>
      </c>
      <c r="O103" s="10" t="s">
        <v>23</v>
      </c>
      <c r="P103" s="10" t="s">
        <v>23</v>
      </c>
      <c r="Q103" s="11">
        <f t="shared" si="89"/>
        <v>45580</v>
      </c>
      <c r="R103" s="10">
        <f t="shared" si="90"/>
        <v>239</v>
      </c>
      <c r="S103" s="10" t="s">
        <v>26</v>
      </c>
      <c r="T103" s="10">
        <f t="shared" ref="T103:U103" si="107">R103</f>
        <v>239</v>
      </c>
      <c r="U103" s="10" t="str">
        <f t="shared" si="107"/>
        <v>8 MESES</v>
      </c>
      <c r="V103" s="10" t="s">
        <v>27</v>
      </c>
      <c r="W103" s="12" t="s">
        <v>260</v>
      </c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</row>
    <row r="104" spans="1:44" ht="15.75" customHeight="1" x14ac:dyDescent="0.25">
      <c r="A104" s="20">
        <f t="shared" si="69"/>
        <v>103</v>
      </c>
      <c r="B104" s="10" t="s">
        <v>261</v>
      </c>
      <c r="C104" s="10" t="s">
        <v>24</v>
      </c>
      <c r="D104" s="10" t="s">
        <v>25</v>
      </c>
      <c r="E104" s="23">
        <v>28800000</v>
      </c>
      <c r="F104" s="11">
        <v>45337</v>
      </c>
      <c r="G104" s="11">
        <v>45338</v>
      </c>
      <c r="H104" s="11">
        <v>45580</v>
      </c>
      <c r="I104" s="10" t="s">
        <v>23</v>
      </c>
      <c r="J104" s="10" t="s">
        <v>23</v>
      </c>
      <c r="K104" s="10" t="s">
        <v>23</v>
      </c>
      <c r="L104" s="10" t="s">
        <v>23</v>
      </c>
      <c r="M104" s="10" t="s">
        <v>23</v>
      </c>
      <c r="N104" s="10" t="s">
        <v>23</v>
      </c>
      <c r="O104" s="10" t="s">
        <v>23</v>
      </c>
      <c r="P104" s="10" t="s">
        <v>23</v>
      </c>
      <c r="Q104" s="11">
        <f t="shared" si="89"/>
        <v>45580</v>
      </c>
      <c r="R104" s="10">
        <f t="shared" si="90"/>
        <v>239</v>
      </c>
      <c r="S104" s="10" t="s">
        <v>26</v>
      </c>
      <c r="T104" s="10">
        <f t="shared" ref="T104:U104" si="108">R104</f>
        <v>239</v>
      </c>
      <c r="U104" s="10" t="str">
        <f t="shared" si="108"/>
        <v>8 MESES</v>
      </c>
      <c r="V104" s="10" t="s">
        <v>27</v>
      </c>
      <c r="W104" s="16" t="s">
        <v>262</v>
      </c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</row>
    <row r="105" spans="1:44" ht="15.75" customHeight="1" x14ac:dyDescent="0.25">
      <c r="A105" s="20">
        <f t="shared" si="69"/>
        <v>104</v>
      </c>
      <c r="B105" s="10" t="s">
        <v>263</v>
      </c>
      <c r="C105" s="10" t="s">
        <v>253</v>
      </c>
      <c r="D105" s="10" t="s">
        <v>25</v>
      </c>
      <c r="E105" s="23">
        <v>33600000</v>
      </c>
      <c r="F105" s="11">
        <v>45338</v>
      </c>
      <c r="G105" s="11">
        <v>45341</v>
      </c>
      <c r="H105" s="11">
        <v>45583</v>
      </c>
      <c r="I105" s="10" t="s">
        <v>23</v>
      </c>
      <c r="J105" s="10" t="s">
        <v>23</v>
      </c>
      <c r="K105" s="10" t="s">
        <v>23</v>
      </c>
      <c r="L105" s="10" t="s">
        <v>23</v>
      </c>
      <c r="M105" s="10" t="s">
        <v>23</v>
      </c>
      <c r="N105" s="10" t="s">
        <v>23</v>
      </c>
      <c r="O105" s="10" t="s">
        <v>23</v>
      </c>
      <c r="P105" s="10" t="s">
        <v>23</v>
      </c>
      <c r="Q105" s="11">
        <f t="shared" si="89"/>
        <v>45583</v>
      </c>
      <c r="R105" s="10">
        <f t="shared" si="90"/>
        <v>239</v>
      </c>
      <c r="S105" s="10" t="s">
        <v>26</v>
      </c>
      <c r="T105" s="10">
        <f t="shared" ref="T105:U105" si="109">R105</f>
        <v>239</v>
      </c>
      <c r="U105" s="10" t="str">
        <f t="shared" si="109"/>
        <v>8 MESES</v>
      </c>
      <c r="V105" s="10" t="s">
        <v>27</v>
      </c>
      <c r="W105" s="12" t="s">
        <v>264</v>
      </c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</row>
    <row r="106" spans="1:44" ht="15.75" customHeight="1" x14ac:dyDescent="0.25">
      <c r="A106" s="20">
        <f t="shared" si="69"/>
        <v>105</v>
      </c>
      <c r="B106" s="9" t="s">
        <v>265</v>
      </c>
      <c r="C106" s="9" t="s">
        <v>266</v>
      </c>
      <c r="D106" s="10" t="s">
        <v>36</v>
      </c>
      <c r="E106" s="23">
        <v>39200000</v>
      </c>
      <c r="F106" s="11">
        <v>45338</v>
      </c>
      <c r="G106" s="11">
        <v>45341</v>
      </c>
      <c r="H106" s="11">
        <v>45583</v>
      </c>
      <c r="I106" s="10" t="s">
        <v>23</v>
      </c>
      <c r="J106" s="10" t="s">
        <v>23</v>
      </c>
      <c r="K106" s="10" t="s">
        <v>23</v>
      </c>
      <c r="L106" s="10" t="s">
        <v>23</v>
      </c>
      <c r="M106" s="10" t="s">
        <v>23</v>
      </c>
      <c r="N106" s="10" t="s">
        <v>23</v>
      </c>
      <c r="O106" s="10" t="s">
        <v>23</v>
      </c>
      <c r="P106" s="10" t="s">
        <v>23</v>
      </c>
      <c r="Q106" s="11">
        <f t="shared" si="89"/>
        <v>45583</v>
      </c>
      <c r="R106" s="10">
        <f t="shared" si="90"/>
        <v>239</v>
      </c>
      <c r="S106" s="10" t="s">
        <v>26</v>
      </c>
      <c r="T106" s="10">
        <f t="shared" ref="T106:U106" si="110">R106</f>
        <v>239</v>
      </c>
      <c r="U106" s="10" t="str">
        <f t="shared" si="110"/>
        <v>8 MESES</v>
      </c>
      <c r="V106" s="10" t="s">
        <v>27</v>
      </c>
      <c r="W106" s="12" t="s">
        <v>267</v>
      </c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</row>
    <row r="107" spans="1:44" ht="15.75" customHeight="1" x14ac:dyDescent="0.25">
      <c r="A107" s="20">
        <f t="shared" si="69"/>
        <v>106</v>
      </c>
      <c r="B107" s="10" t="s">
        <v>268</v>
      </c>
      <c r="C107" s="10" t="s">
        <v>65</v>
      </c>
      <c r="D107" s="10" t="s">
        <v>36</v>
      </c>
      <c r="E107" s="23">
        <v>48000000</v>
      </c>
      <c r="F107" s="11">
        <v>45338</v>
      </c>
      <c r="G107" s="11">
        <v>45341</v>
      </c>
      <c r="H107" s="11">
        <v>45583</v>
      </c>
      <c r="I107" s="10" t="s">
        <v>23</v>
      </c>
      <c r="J107" s="10" t="s">
        <v>23</v>
      </c>
      <c r="K107" s="10" t="s">
        <v>23</v>
      </c>
      <c r="L107" s="10" t="s">
        <v>23</v>
      </c>
      <c r="M107" s="10" t="s">
        <v>23</v>
      </c>
      <c r="N107" s="10" t="s">
        <v>23</v>
      </c>
      <c r="O107" s="10" t="s">
        <v>23</v>
      </c>
      <c r="P107" s="10" t="s">
        <v>23</v>
      </c>
      <c r="Q107" s="11">
        <f t="shared" ref="Q107:Q178" si="111">H107</f>
        <v>45583</v>
      </c>
      <c r="R107" s="10">
        <f t="shared" ref="R107:R178" si="112">DAYS360(G107,H107)</f>
        <v>239</v>
      </c>
      <c r="S107" s="10" t="s">
        <v>26</v>
      </c>
      <c r="T107" s="10">
        <f t="shared" ref="T107:U107" si="113">R107</f>
        <v>239</v>
      </c>
      <c r="U107" s="10" t="str">
        <f t="shared" si="113"/>
        <v>8 MESES</v>
      </c>
      <c r="V107" s="10" t="s">
        <v>27</v>
      </c>
      <c r="W107" s="12" t="s">
        <v>269</v>
      </c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</row>
    <row r="108" spans="1:44" ht="15.75" customHeight="1" x14ac:dyDescent="0.25">
      <c r="A108" s="20">
        <f t="shared" si="69"/>
        <v>107</v>
      </c>
      <c r="B108" s="10" t="s">
        <v>270</v>
      </c>
      <c r="C108" s="10" t="s">
        <v>271</v>
      </c>
      <c r="D108" s="10" t="s">
        <v>36</v>
      </c>
      <c r="E108" s="23">
        <v>72000000</v>
      </c>
      <c r="F108" s="11">
        <v>45338</v>
      </c>
      <c r="G108" s="11">
        <v>45338</v>
      </c>
      <c r="H108" s="11">
        <v>45580</v>
      </c>
      <c r="I108" s="10" t="s">
        <v>23</v>
      </c>
      <c r="J108" s="10" t="s">
        <v>23</v>
      </c>
      <c r="K108" s="10" t="s">
        <v>23</v>
      </c>
      <c r="L108" s="10" t="s">
        <v>23</v>
      </c>
      <c r="M108" s="10" t="s">
        <v>23</v>
      </c>
      <c r="N108" s="10" t="s">
        <v>23</v>
      </c>
      <c r="O108" s="10" t="s">
        <v>23</v>
      </c>
      <c r="P108" s="10" t="s">
        <v>23</v>
      </c>
      <c r="Q108" s="11">
        <f t="shared" si="111"/>
        <v>45580</v>
      </c>
      <c r="R108" s="10">
        <f t="shared" si="112"/>
        <v>239</v>
      </c>
      <c r="S108" s="10" t="s">
        <v>26</v>
      </c>
      <c r="T108" s="10">
        <f t="shared" ref="T108:U108" si="114">R108</f>
        <v>239</v>
      </c>
      <c r="U108" s="10" t="str">
        <f t="shared" si="114"/>
        <v>8 MESES</v>
      </c>
      <c r="V108" s="10" t="s">
        <v>27</v>
      </c>
      <c r="W108" s="12" t="s">
        <v>272</v>
      </c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</row>
    <row r="109" spans="1:44" ht="15.75" customHeight="1" x14ac:dyDescent="0.25">
      <c r="A109" s="20">
        <f t="shared" si="69"/>
        <v>108</v>
      </c>
      <c r="B109" s="9" t="s">
        <v>273</v>
      </c>
      <c r="C109" s="9" t="s">
        <v>47</v>
      </c>
      <c r="D109" s="10" t="s">
        <v>36</v>
      </c>
      <c r="E109" s="23">
        <v>72000000</v>
      </c>
      <c r="F109" s="11">
        <v>45338</v>
      </c>
      <c r="G109" s="11">
        <v>45341</v>
      </c>
      <c r="H109" s="11">
        <v>45583</v>
      </c>
      <c r="I109" s="10" t="s">
        <v>23</v>
      </c>
      <c r="J109" s="10" t="s">
        <v>23</v>
      </c>
      <c r="K109" s="10" t="s">
        <v>23</v>
      </c>
      <c r="L109" s="10" t="s">
        <v>23</v>
      </c>
      <c r="M109" s="10" t="s">
        <v>23</v>
      </c>
      <c r="N109" s="10" t="s">
        <v>23</v>
      </c>
      <c r="O109" s="10" t="s">
        <v>23</v>
      </c>
      <c r="P109" s="10" t="s">
        <v>23</v>
      </c>
      <c r="Q109" s="11">
        <f t="shared" si="111"/>
        <v>45583</v>
      </c>
      <c r="R109" s="10">
        <f t="shared" si="112"/>
        <v>239</v>
      </c>
      <c r="S109" s="10" t="s">
        <v>26</v>
      </c>
      <c r="T109" s="10">
        <f t="shared" ref="T109:U109" si="115">R109</f>
        <v>239</v>
      </c>
      <c r="U109" s="10" t="str">
        <f t="shared" si="115"/>
        <v>8 MESES</v>
      </c>
      <c r="V109" s="10" t="s">
        <v>27</v>
      </c>
      <c r="W109" s="12" t="s">
        <v>274</v>
      </c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</row>
    <row r="110" spans="1:44" ht="15.75" customHeight="1" x14ac:dyDescent="0.25">
      <c r="A110" s="20">
        <f t="shared" si="69"/>
        <v>109</v>
      </c>
      <c r="B110" s="10" t="s">
        <v>275</v>
      </c>
      <c r="C110" s="10" t="s">
        <v>39</v>
      </c>
      <c r="D110" s="10" t="s">
        <v>36</v>
      </c>
      <c r="E110" s="23">
        <v>42000000</v>
      </c>
      <c r="F110" s="11">
        <v>45338</v>
      </c>
      <c r="G110" s="11">
        <v>45341</v>
      </c>
      <c r="H110" s="11">
        <v>45583</v>
      </c>
      <c r="I110" s="10" t="s">
        <v>23</v>
      </c>
      <c r="J110" s="10" t="s">
        <v>23</v>
      </c>
      <c r="K110" s="10" t="s">
        <v>23</v>
      </c>
      <c r="L110" s="10" t="s">
        <v>23</v>
      </c>
      <c r="M110" s="10" t="s">
        <v>23</v>
      </c>
      <c r="N110" s="10" t="s">
        <v>23</v>
      </c>
      <c r="O110" s="10" t="s">
        <v>23</v>
      </c>
      <c r="P110" s="10" t="s">
        <v>23</v>
      </c>
      <c r="Q110" s="11">
        <f t="shared" si="111"/>
        <v>45583</v>
      </c>
      <c r="R110" s="10">
        <f t="shared" si="112"/>
        <v>239</v>
      </c>
      <c r="S110" s="10" t="s">
        <v>26</v>
      </c>
      <c r="T110" s="10">
        <f t="shared" ref="T110:U110" si="116">R110</f>
        <v>239</v>
      </c>
      <c r="U110" s="10" t="str">
        <f t="shared" si="116"/>
        <v>8 MESES</v>
      </c>
      <c r="V110" s="10" t="s">
        <v>27</v>
      </c>
      <c r="W110" s="12" t="s">
        <v>276</v>
      </c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</row>
    <row r="111" spans="1:44" ht="15.75" customHeight="1" x14ac:dyDescent="0.25">
      <c r="A111" s="20">
        <f t="shared" si="69"/>
        <v>110</v>
      </c>
      <c r="B111" s="9" t="s">
        <v>277</v>
      </c>
      <c r="C111" s="10" t="s">
        <v>39</v>
      </c>
      <c r="D111" s="10" t="s">
        <v>36</v>
      </c>
      <c r="E111" s="23">
        <v>80000000</v>
      </c>
      <c r="F111" s="11">
        <v>45338</v>
      </c>
      <c r="G111" s="11">
        <v>45341</v>
      </c>
      <c r="H111" s="11">
        <v>45583</v>
      </c>
      <c r="I111" s="10" t="s">
        <v>23</v>
      </c>
      <c r="J111" s="10" t="s">
        <v>23</v>
      </c>
      <c r="K111" s="10" t="s">
        <v>23</v>
      </c>
      <c r="L111" s="10" t="s">
        <v>23</v>
      </c>
      <c r="M111" s="10" t="s">
        <v>23</v>
      </c>
      <c r="N111" s="10" t="s">
        <v>23</v>
      </c>
      <c r="O111" s="10" t="s">
        <v>23</v>
      </c>
      <c r="P111" s="10" t="s">
        <v>23</v>
      </c>
      <c r="Q111" s="11">
        <f t="shared" si="111"/>
        <v>45583</v>
      </c>
      <c r="R111" s="10">
        <f t="shared" si="112"/>
        <v>239</v>
      </c>
      <c r="S111" s="10" t="s">
        <v>26</v>
      </c>
      <c r="T111" s="10">
        <f t="shared" ref="T111:U111" si="117">R111</f>
        <v>239</v>
      </c>
      <c r="U111" s="10" t="str">
        <f t="shared" si="117"/>
        <v>8 MESES</v>
      </c>
      <c r="V111" s="10" t="s">
        <v>27</v>
      </c>
      <c r="W111" s="12" t="s">
        <v>278</v>
      </c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</row>
    <row r="112" spans="1:44" ht="15.75" customHeight="1" x14ac:dyDescent="0.25">
      <c r="A112" s="20">
        <f t="shared" si="69"/>
        <v>111</v>
      </c>
      <c r="B112" s="10" t="s">
        <v>279</v>
      </c>
      <c r="C112" s="10" t="s">
        <v>243</v>
      </c>
      <c r="D112" s="10" t="s">
        <v>36</v>
      </c>
      <c r="E112" s="23">
        <v>96000000</v>
      </c>
      <c r="F112" s="11">
        <v>45341</v>
      </c>
      <c r="G112" s="11">
        <v>45341</v>
      </c>
      <c r="H112" s="11">
        <v>45583</v>
      </c>
      <c r="I112" s="10" t="s">
        <v>23</v>
      </c>
      <c r="J112" s="10" t="s">
        <v>23</v>
      </c>
      <c r="K112" s="10" t="s">
        <v>23</v>
      </c>
      <c r="L112" s="10" t="s">
        <v>23</v>
      </c>
      <c r="M112" s="10" t="s">
        <v>23</v>
      </c>
      <c r="N112" s="10" t="s">
        <v>23</v>
      </c>
      <c r="O112" s="10" t="s">
        <v>23</v>
      </c>
      <c r="P112" s="10" t="s">
        <v>23</v>
      </c>
      <c r="Q112" s="11">
        <f t="shared" si="111"/>
        <v>45583</v>
      </c>
      <c r="R112" s="10">
        <f t="shared" si="112"/>
        <v>239</v>
      </c>
      <c r="S112" s="10" t="s">
        <v>26</v>
      </c>
      <c r="T112" s="10">
        <f t="shared" ref="T112:U112" si="118">R112</f>
        <v>239</v>
      </c>
      <c r="U112" s="10" t="str">
        <f t="shared" si="118"/>
        <v>8 MESES</v>
      </c>
      <c r="V112" s="10" t="s">
        <v>27</v>
      </c>
      <c r="W112" s="12" t="s">
        <v>280</v>
      </c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</row>
    <row r="113" spans="1:44" ht="15.75" customHeight="1" x14ac:dyDescent="0.25">
      <c r="A113" s="20">
        <f t="shared" si="69"/>
        <v>112</v>
      </c>
      <c r="B113" s="10" t="s">
        <v>281</v>
      </c>
      <c r="C113" s="10" t="s">
        <v>282</v>
      </c>
      <c r="D113" s="10" t="s">
        <v>25</v>
      </c>
      <c r="E113" s="23">
        <v>33600000</v>
      </c>
      <c r="F113" s="11">
        <v>45341</v>
      </c>
      <c r="G113" s="11">
        <v>45341</v>
      </c>
      <c r="H113" s="11">
        <v>45583</v>
      </c>
      <c r="I113" s="10" t="s">
        <v>23</v>
      </c>
      <c r="J113" s="10" t="s">
        <v>23</v>
      </c>
      <c r="K113" s="10" t="s">
        <v>23</v>
      </c>
      <c r="L113" s="10" t="s">
        <v>23</v>
      </c>
      <c r="M113" s="10" t="s">
        <v>23</v>
      </c>
      <c r="N113" s="10" t="s">
        <v>23</v>
      </c>
      <c r="O113" s="10" t="s">
        <v>23</v>
      </c>
      <c r="P113" s="10" t="s">
        <v>23</v>
      </c>
      <c r="Q113" s="11">
        <f t="shared" si="111"/>
        <v>45583</v>
      </c>
      <c r="R113" s="10">
        <f t="shared" si="112"/>
        <v>239</v>
      </c>
      <c r="S113" s="10" t="s">
        <v>26</v>
      </c>
      <c r="T113" s="10">
        <f t="shared" ref="T113:U113" si="119">R113</f>
        <v>239</v>
      </c>
      <c r="U113" s="10" t="str">
        <f t="shared" si="119"/>
        <v>8 MESES</v>
      </c>
      <c r="V113" s="10" t="s">
        <v>27</v>
      </c>
      <c r="W113" s="12" t="s">
        <v>283</v>
      </c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</row>
    <row r="114" spans="1:44" ht="15.75" customHeight="1" x14ac:dyDescent="0.25">
      <c r="A114" s="20">
        <f t="shared" si="69"/>
        <v>113</v>
      </c>
      <c r="B114" s="10" t="s">
        <v>284</v>
      </c>
      <c r="C114" s="10" t="s">
        <v>285</v>
      </c>
      <c r="D114" s="10" t="s">
        <v>25</v>
      </c>
      <c r="E114" s="23">
        <v>33600000</v>
      </c>
      <c r="F114" s="11">
        <v>45341</v>
      </c>
      <c r="G114" s="11">
        <v>45341</v>
      </c>
      <c r="H114" s="11">
        <v>45583</v>
      </c>
      <c r="I114" s="10" t="s">
        <v>23</v>
      </c>
      <c r="J114" s="10" t="s">
        <v>23</v>
      </c>
      <c r="K114" s="10" t="s">
        <v>23</v>
      </c>
      <c r="L114" s="10" t="s">
        <v>23</v>
      </c>
      <c r="M114" s="10" t="s">
        <v>23</v>
      </c>
      <c r="N114" s="10" t="s">
        <v>23</v>
      </c>
      <c r="O114" s="10" t="s">
        <v>23</v>
      </c>
      <c r="P114" s="10" t="s">
        <v>23</v>
      </c>
      <c r="Q114" s="11">
        <f t="shared" si="111"/>
        <v>45583</v>
      </c>
      <c r="R114" s="10">
        <f t="shared" si="112"/>
        <v>239</v>
      </c>
      <c r="S114" s="10" t="s">
        <v>26</v>
      </c>
      <c r="T114" s="10">
        <f t="shared" ref="T114:U114" si="120">R114</f>
        <v>239</v>
      </c>
      <c r="U114" s="10" t="str">
        <f t="shared" si="120"/>
        <v>8 MESES</v>
      </c>
      <c r="V114" s="10" t="s">
        <v>27</v>
      </c>
      <c r="W114" s="12" t="s">
        <v>286</v>
      </c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</row>
    <row r="115" spans="1:44" ht="15.75" customHeight="1" x14ac:dyDescent="0.25">
      <c r="A115" s="20">
        <f t="shared" si="69"/>
        <v>114</v>
      </c>
      <c r="B115" s="10" t="s">
        <v>287</v>
      </c>
      <c r="C115" s="10" t="s">
        <v>39</v>
      </c>
      <c r="D115" s="10" t="s">
        <v>36</v>
      </c>
      <c r="E115" s="23">
        <v>92400000</v>
      </c>
      <c r="F115" s="11">
        <v>45341</v>
      </c>
      <c r="G115" s="11">
        <v>45341</v>
      </c>
      <c r="H115" s="11">
        <v>45583</v>
      </c>
      <c r="I115" s="10" t="s">
        <v>23</v>
      </c>
      <c r="J115" s="10" t="s">
        <v>23</v>
      </c>
      <c r="K115" s="10" t="s">
        <v>23</v>
      </c>
      <c r="L115" s="10" t="s">
        <v>23</v>
      </c>
      <c r="M115" s="10" t="s">
        <v>23</v>
      </c>
      <c r="N115" s="10" t="s">
        <v>23</v>
      </c>
      <c r="O115" s="10" t="s">
        <v>23</v>
      </c>
      <c r="P115" s="10" t="s">
        <v>23</v>
      </c>
      <c r="Q115" s="11">
        <f t="shared" si="111"/>
        <v>45583</v>
      </c>
      <c r="R115" s="10">
        <f t="shared" si="112"/>
        <v>239</v>
      </c>
      <c r="S115" s="10" t="s">
        <v>26</v>
      </c>
      <c r="T115" s="10">
        <f t="shared" ref="T115:U115" si="121">R115</f>
        <v>239</v>
      </c>
      <c r="U115" s="10" t="str">
        <f t="shared" si="121"/>
        <v>8 MESES</v>
      </c>
      <c r="V115" s="10" t="s">
        <v>27</v>
      </c>
      <c r="W115" s="12" t="s">
        <v>288</v>
      </c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</row>
    <row r="116" spans="1:44" ht="15.75" customHeight="1" x14ac:dyDescent="0.25">
      <c r="A116" s="20">
        <f t="shared" si="69"/>
        <v>115</v>
      </c>
      <c r="B116" s="10" t="s">
        <v>289</v>
      </c>
      <c r="C116" s="10" t="s">
        <v>50</v>
      </c>
      <c r="D116" s="10" t="s">
        <v>36</v>
      </c>
      <c r="E116" s="23">
        <v>96000000</v>
      </c>
      <c r="F116" s="11">
        <v>45341</v>
      </c>
      <c r="G116" s="11">
        <v>45341</v>
      </c>
      <c r="H116" s="11">
        <v>45583</v>
      </c>
      <c r="I116" s="10" t="s">
        <v>23</v>
      </c>
      <c r="J116" s="10" t="s">
        <v>23</v>
      </c>
      <c r="K116" s="10" t="s">
        <v>23</v>
      </c>
      <c r="L116" s="10" t="s">
        <v>23</v>
      </c>
      <c r="M116" s="10" t="s">
        <v>23</v>
      </c>
      <c r="N116" s="10" t="s">
        <v>23</v>
      </c>
      <c r="O116" s="10" t="s">
        <v>23</v>
      </c>
      <c r="P116" s="10" t="s">
        <v>23</v>
      </c>
      <c r="Q116" s="11">
        <f t="shared" si="111"/>
        <v>45583</v>
      </c>
      <c r="R116" s="10">
        <f t="shared" si="112"/>
        <v>239</v>
      </c>
      <c r="S116" s="10" t="s">
        <v>26</v>
      </c>
      <c r="T116" s="10">
        <f t="shared" ref="T116:U116" si="122">R116</f>
        <v>239</v>
      </c>
      <c r="U116" s="10" t="str">
        <f t="shared" si="122"/>
        <v>8 MESES</v>
      </c>
      <c r="V116" s="10" t="s">
        <v>27</v>
      </c>
      <c r="W116" s="12" t="s">
        <v>290</v>
      </c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</row>
    <row r="117" spans="1:44" ht="15.75" customHeight="1" x14ac:dyDescent="0.25">
      <c r="A117" s="20">
        <f t="shared" si="69"/>
        <v>116</v>
      </c>
      <c r="B117" s="9" t="s">
        <v>291</v>
      </c>
      <c r="C117" s="9" t="s">
        <v>77</v>
      </c>
      <c r="D117" s="10" t="s">
        <v>36</v>
      </c>
      <c r="E117" s="23">
        <v>79200000</v>
      </c>
      <c r="F117" s="11">
        <v>45341</v>
      </c>
      <c r="G117" s="11">
        <v>45341</v>
      </c>
      <c r="H117" s="11">
        <v>45583</v>
      </c>
      <c r="I117" s="10" t="s">
        <v>23</v>
      </c>
      <c r="J117" s="10" t="s">
        <v>23</v>
      </c>
      <c r="K117" s="10" t="s">
        <v>23</v>
      </c>
      <c r="L117" s="10" t="s">
        <v>23</v>
      </c>
      <c r="M117" s="10" t="s">
        <v>23</v>
      </c>
      <c r="N117" s="10" t="s">
        <v>23</v>
      </c>
      <c r="O117" s="10" t="s">
        <v>23</v>
      </c>
      <c r="P117" s="10" t="s">
        <v>23</v>
      </c>
      <c r="Q117" s="11">
        <f t="shared" si="111"/>
        <v>45583</v>
      </c>
      <c r="R117" s="10">
        <f t="shared" si="112"/>
        <v>239</v>
      </c>
      <c r="S117" s="10" t="s">
        <v>26</v>
      </c>
      <c r="T117" s="10">
        <f t="shared" ref="T117:U117" si="123">R117</f>
        <v>239</v>
      </c>
      <c r="U117" s="10" t="str">
        <f t="shared" si="123"/>
        <v>8 MESES</v>
      </c>
      <c r="V117" s="10" t="s">
        <v>27</v>
      </c>
      <c r="W117" s="12" t="s">
        <v>292</v>
      </c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</row>
    <row r="118" spans="1:44" ht="15.75" customHeight="1" x14ac:dyDescent="0.25">
      <c r="A118" s="20">
        <f t="shared" si="69"/>
        <v>117</v>
      </c>
      <c r="B118" s="10" t="s">
        <v>293</v>
      </c>
      <c r="C118" s="10" t="s">
        <v>294</v>
      </c>
      <c r="D118" s="10" t="s">
        <v>25</v>
      </c>
      <c r="E118" s="23">
        <v>33600000</v>
      </c>
      <c r="F118" s="11">
        <v>45341</v>
      </c>
      <c r="G118" s="11">
        <v>45341</v>
      </c>
      <c r="H118" s="11">
        <v>45583</v>
      </c>
      <c r="I118" s="10" t="s">
        <v>23</v>
      </c>
      <c r="J118" s="10" t="s">
        <v>23</v>
      </c>
      <c r="K118" s="10" t="s">
        <v>23</v>
      </c>
      <c r="L118" s="10" t="s">
        <v>23</v>
      </c>
      <c r="M118" s="10" t="s">
        <v>23</v>
      </c>
      <c r="N118" s="10" t="s">
        <v>23</v>
      </c>
      <c r="O118" s="10" t="s">
        <v>23</v>
      </c>
      <c r="P118" s="10" t="s">
        <v>23</v>
      </c>
      <c r="Q118" s="11">
        <f t="shared" si="111"/>
        <v>45583</v>
      </c>
      <c r="R118" s="10">
        <f t="shared" si="112"/>
        <v>239</v>
      </c>
      <c r="S118" s="10" t="s">
        <v>26</v>
      </c>
      <c r="T118" s="10">
        <f t="shared" ref="T118:U118" si="124">R118</f>
        <v>239</v>
      </c>
      <c r="U118" s="10" t="str">
        <f t="shared" si="124"/>
        <v>8 MESES</v>
      </c>
      <c r="V118" s="10" t="s">
        <v>27</v>
      </c>
      <c r="W118" s="12" t="s">
        <v>295</v>
      </c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</row>
    <row r="119" spans="1:44" ht="15.75" customHeight="1" x14ac:dyDescent="0.25">
      <c r="A119" s="20">
        <f t="shared" si="69"/>
        <v>118</v>
      </c>
      <c r="B119" s="10" t="s">
        <v>296</v>
      </c>
      <c r="C119" s="10" t="s">
        <v>39</v>
      </c>
      <c r="D119" s="10" t="s">
        <v>36</v>
      </c>
      <c r="E119" s="23">
        <v>108000000</v>
      </c>
      <c r="F119" s="11">
        <v>45341</v>
      </c>
      <c r="G119" s="11">
        <v>45342</v>
      </c>
      <c r="H119" s="11">
        <v>45584</v>
      </c>
      <c r="I119" s="10" t="s">
        <v>23</v>
      </c>
      <c r="J119" s="10" t="s">
        <v>23</v>
      </c>
      <c r="K119" s="10" t="s">
        <v>23</v>
      </c>
      <c r="L119" s="10" t="s">
        <v>23</v>
      </c>
      <c r="M119" s="10" t="s">
        <v>23</v>
      </c>
      <c r="N119" s="10" t="s">
        <v>23</v>
      </c>
      <c r="O119" s="10" t="s">
        <v>23</v>
      </c>
      <c r="P119" s="10" t="s">
        <v>23</v>
      </c>
      <c r="Q119" s="11">
        <f t="shared" si="111"/>
        <v>45584</v>
      </c>
      <c r="R119" s="10">
        <f t="shared" si="112"/>
        <v>239</v>
      </c>
      <c r="S119" s="10" t="s">
        <v>26</v>
      </c>
      <c r="T119" s="10">
        <f t="shared" ref="T119:U119" si="125">R119</f>
        <v>239</v>
      </c>
      <c r="U119" s="10" t="str">
        <f t="shared" si="125"/>
        <v>8 MESES</v>
      </c>
      <c r="V119" s="10" t="s">
        <v>27</v>
      </c>
      <c r="W119" s="12" t="s">
        <v>297</v>
      </c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</row>
    <row r="120" spans="1:44" ht="15.75" customHeight="1" x14ac:dyDescent="0.25">
      <c r="A120" s="20">
        <f t="shared" si="69"/>
        <v>119</v>
      </c>
      <c r="B120" s="10" t="s">
        <v>298</v>
      </c>
      <c r="C120" s="10" t="s">
        <v>50</v>
      </c>
      <c r="D120" s="10" t="s">
        <v>36</v>
      </c>
      <c r="E120" s="23">
        <v>96000000</v>
      </c>
      <c r="F120" s="11">
        <v>45341</v>
      </c>
      <c r="G120" s="11">
        <v>45341</v>
      </c>
      <c r="H120" s="11">
        <v>45583</v>
      </c>
      <c r="I120" s="10" t="s">
        <v>23</v>
      </c>
      <c r="J120" s="10" t="s">
        <v>23</v>
      </c>
      <c r="K120" s="10" t="s">
        <v>23</v>
      </c>
      <c r="L120" s="10" t="s">
        <v>23</v>
      </c>
      <c r="M120" s="10" t="s">
        <v>23</v>
      </c>
      <c r="N120" s="10" t="s">
        <v>23</v>
      </c>
      <c r="O120" s="10" t="s">
        <v>23</v>
      </c>
      <c r="P120" s="10" t="s">
        <v>23</v>
      </c>
      <c r="Q120" s="11">
        <f t="shared" si="111"/>
        <v>45583</v>
      </c>
      <c r="R120" s="10">
        <f t="shared" si="112"/>
        <v>239</v>
      </c>
      <c r="S120" s="10" t="s">
        <v>26</v>
      </c>
      <c r="T120" s="10">
        <f t="shared" ref="T120:U120" si="126">R120</f>
        <v>239</v>
      </c>
      <c r="U120" s="10" t="str">
        <f t="shared" si="126"/>
        <v>8 MESES</v>
      </c>
      <c r="V120" s="10" t="s">
        <v>27</v>
      </c>
      <c r="W120" s="12" t="s">
        <v>299</v>
      </c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</row>
    <row r="121" spans="1:44" ht="15.75" customHeight="1" x14ac:dyDescent="0.25">
      <c r="A121" s="20">
        <f t="shared" si="69"/>
        <v>120</v>
      </c>
      <c r="B121" s="10" t="s">
        <v>300</v>
      </c>
      <c r="C121" s="10" t="s">
        <v>60</v>
      </c>
      <c r="D121" s="10" t="s">
        <v>36</v>
      </c>
      <c r="E121" s="23">
        <v>96000000</v>
      </c>
      <c r="F121" s="11">
        <v>45341</v>
      </c>
      <c r="G121" s="11">
        <v>45341</v>
      </c>
      <c r="H121" s="11">
        <v>45583</v>
      </c>
      <c r="I121" s="10" t="s">
        <v>23</v>
      </c>
      <c r="J121" s="10" t="s">
        <v>23</v>
      </c>
      <c r="K121" s="10" t="s">
        <v>23</v>
      </c>
      <c r="L121" s="10" t="s">
        <v>23</v>
      </c>
      <c r="M121" s="10" t="s">
        <v>23</v>
      </c>
      <c r="N121" s="10" t="s">
        <v>23</v>
      </c>
      <c r="O121" s="10" t="s">
        <v>23</v>
      </c>
      <c r="P121" s="10" t="s">
        <v>23</v>
      </c>
      <c r="Q121" s="11">
        <f t="shared" si="111"/>
        <v>45583</v>
      </c>
      <c r="R121" s="10">
        <f t="shared" si="112"/>
        <v>239</v>
      </c>
      <c r="S121" s="10" t="s">
        <v>26</v>
      </c>
      <c r="T121" s="10">
        <f t="shared" ref="T121:U121" si="127">R121</f>
        <v>239</v>
      </c>
      <c r="U121" s="10" t="str">
        <f t="shared" si="127"/>
        <v>8 MESES</v>
      </c>
      <c r="V121" s="10" t="s">
        <v>27</v>
      </c>
      <c r="W121" s="12" t="s">
        <v>301</v>
      </c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</row>
    <row r="122" spans="1:44" ht="15.75" customHeight="1" x14ac:dyDescent="0.25">
      <c r="A122" s="20">
        <f t="shared" si="69"/>
        <v>121</v>
      </c>
      <c r="B122" s="10" t="s">
        <v>302</v>
      </c>
      <c r="C122" s="10" t="s">
        <v>77</v>
      </c>
      <c r="D122" s="10" t="s">
        <v>36</v>
      </c>
      <c r="E122" s="23">
        <v>96000000</v>
      </c>
      <c r="F122" s="11">
        <v>45341</v>
      </c>
      <c r="G122" s="11">
        <v>45341</v>
      </c>
      <c r="H122" s="11">
        <v>45583</v>
      </c>
      <c r="I122" s="10" t="s">
        <v>23</v>
      </c>
      <c r="J122" s="10" t="s">
        <v>23</v>
      </c>
      <c r="K122" s="10" t="s">
        <v>23</v>
      </c>
      <c r="L122" s="10" t="s">
        <v>23</v>
      </c>
      <c r="M122" s="10" t="s">
        <v>23</v>
      </c>
      <c r="N122" s="10" t="s">
        <v>23</v>
      </c>
      <c r="O122" s="10" t="s">
        <v>23</v>
      </c>
      <c r="P122" s="10" t="s">
        <v>23</v>
      </c>
      <c r="Q122" s="11">
        <f t="shared" si="111"/>
        <v>45583</v>
      </c>
      <c r="R122" s="10">
        <f t="shared" si="112"/>
        <v>239</v>
      </c>
      <c r="S122" s="10" t="s">
        <v>26</v>
      </c>
      <c r="T122" s="10">
        <f t="shared" ref="T122:U122" si="128">R122</f>
        <v>239</v>
      </c>
      <c r="U122" s="10" t="str">
        <f t="shared" si="128"/>
        <v>8 MESES</v>
      </c>
      <c r="V122" s="10" t="s">
        <v>27</v>
      </c>
      <c r="W122" s="12" t="s">
        <v>303</v>
      </c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</row>
    <row r="123" spans="1:44" ht="15.75" customHeight="1" x14ac:dyDescent="0.25">
      <c r="A123" s="20">
        <f t="shared" si="69"/>
        <v>122</v>
      </c>
      <c r="B123" s="10" t="s">
        <v>304</v>
      </c>
      <c r="C123" s="10" t="s">
        <v>39</v>
      </c>
      <c r="D123" s="10" t="s">
        <v>36</v>
      </c>
      <c r="E123" s="23">
        <v>96000000</v>
      </c>
      <c r="F123" s="11">
        <v>45341</v>
      </c>
      <c r="G123" s="11">
        <v>45341</v>
      </c>
      <c r="H123" s="11">
        <v>45583</v>
      </c>
      <c r="I123" s="10" t="s">
        <v>23</v>
      </c>
      <c r="J123" s="10" t="s">
        <v>23</v>
      </c>
      <c r="K123" s="10" t="s">
        <v>23</v>
      </c>
      <c r="L123" s="10" t="s">
        <v>23</v>
      </c>
      <c r="M123" s="10" t="s">
        <v>23</v>
      </c>
      <c r="N123" s="10" t="s">
        <v>23</v>
      </c>
      <c r="O123" s="10" t="s">
        <v>23</v>
      </c>
      <c r="P123" s="10" t="s">
        <v>23</v>
      </c>
      <c r="Q123" s="11">
        <f t="shared" si="111"/>
        <v>45583</v>
      </c>
      <c r="R123" s="10">
        <f t="shared" si="112"/>
        <v>239</v>
      </c>
      <c r="S123" s="10" t="s">
        <v>26</v>
      </c>
      <c r="T123" s="10">
        <f t="shared" ref="T123:U123" si="129">R123</f>
        <v>239</v>
      </c>
      <c r="U123" s="10" t="str">
        <f t="shared" si="129"/>
        <v>8 MESES</v>
      </c>
      <c r="V123" s="10" t="s">
        <v>27</v>
      </c>
      <c r="W123" s="12" t="s">
        <v>305</v>
      </c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</row>
    <row r="124" spans="1:44" ht="15.75" customHeight="1" x14ac:dyDescent="0.25">
      <c r="A124" s="20">
        <f t="shared" si="69"/>
        <v>123</v>
      </c>
      <c r="B124" s="10" t="s">
        <v>306</v>
      </c>
      <c r="C124" s="10" t="s">
        <v>243</v>
      </c>
      <c r="D124" s="10" t="s">
        <v>36</v>
      </c>
      <c r="E124" s="23">
        <v>96000000</v>
      </c>
      <c r="F124" s="11">
        <v>45341</v>
      </c>
      <c r="G124" s="11">
        <v>45341</v>
      </c>
      <c r="H124" s="11">
        <v>45583</v>
      </c>
      <c r="I124" s="10" t="s">
        <v>23</v>
      </c>
      <c r="J124" s="10" t="s">
        <v>23</v>
      </c>
      <c r="K124" s="10" t="s">
        <v>23</v>
      </c>
      <c r="L124" s="10" t="s">
        <v>23</v>
      </c>
      <c r="M124" s="10" t="s">
        <v>23</v>
      </c>
      <c r="N124" s="10" t="s">
        <v>23</v>
      </c>
      <c r="O124" s="10" t="s">
        <v>23</v>
      </c>
      <c r="P124" s="10" t="s">
        <v>23</v>
      </c>
      <c r="Q124" s="11">
        <f t="shared" si="111"/>
        <v>45583</v>
      </c>
      <c r="R124" s="10">
        <f t="shared" si="112"/>
        <v>239</v>
      </c>
      <c r="S124" s="10" t="s">
        <v>26</v>
      </c>
      <c r="T124" s="10">
        <f t="shared" ref="T124:U124" si="130">R124</f>
        <v>239</v>
      </c>
      <c r="U124" s="10" t="str">
        <f t="shared" si="130"/>
        <v>8 MESES</v>
      </c>
      <c r="V124" s="10" t="s">
        <v>27</v>
      </c>
      <c r="W124" s="12" t="s">
        <v>307</v>
      </c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</row>
    <row r="125" spans="1:44" ht="15.75" customHeight="1" x14ac:dyDescent="0.25">
      <c r="A125" s="20">
        <f t="shared" si="69"/>
        <v>124</v>
      </c>
      <c r="B125" s="10" t="s">
        <v>308</v>
      </c>
      <c r="C125" s="10" t="s">
        <v>39</v>
      </c>
      <c r="D125" s="10" t="s">
        <v>36</v>
      </c>
      <c r="E125" s="23">
        <v>84000000</v>
      </c>
      <c r="F125" s="11">
        <v>45341</v>
      </c>
      <c r="G125" s="11">
        <v>45341</v>
      </c>
      <c r="H125" s="11">
        <v>45583</v>
      </c>
      <c r="I125" s="10" t="s">
        <v>23</v>
      </c>
      <c r="J125" s="10" t="s">
        <v>23</v>
      </c>
      <c r="K125" s="10" t="s">
        <v>23</v>
      </c>
      <c r="L125" s="10" t="s">
        <v>23</v>
      </c>
      <c r="M125" s="10" t="s">
        <v>23</v>
      </c>
      <c r="N125" s="10" t="s">
        <v>23</v>
      </c>
      <c r="O125" s="10" t="s">
        <v>23</v>
      </c>
      <c r="P125" s="10" t="s">
        <v>23</v>
      </c>
      <c r="Q125" s="11">
        <f t="shared" si="111"/>
        <v>45583</v>
      </c>
      <c r="R125" s="10">
        <f t="shared" si="112"/>
        <v>239</v>
      </c>
      <c r="S125" s="10" t="s">
        <v>26</v>
      </c>
      <c r="T125" s="10">
        <f t="shared" ref="T125:U125" si="131">R125</f>
        <v>239</v>
      </c>
      <c r="U125" s="10" t="str">
        <f t="shared" si="131"/>
        <v>8 MESES</v>
      </c>
      <c r="V125" s="10" t="s">
        <v>27</v>
      </c>
      <c r="W125" s="12" t="s">
        <v>309</v>
      </c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</row>
    <row r="126" spans="1:44" ht="15.75" customHeight="1" x14ac:dyDescent="0.25">
      <c r="A126" s="20">
        <f t="shared" si="69"/>
        <v>125</v>
      </c>
      <c r="B126" s="10" t="s">
        <v>310</v>
      </c>
      <c r="C126" s="10" t="s">
        <v>311</v>
      </c>
      <c r="D126" s="10" t="s">
        <v>36</v>
      </c>
      <c r="E126" s="23">
        <v>63200000</v>
      </c>
      <c r="F126" s="11">
        <v>45341</v>
      </c>
      <c r="G126" s="11">
        <v>45341</v>
      </c>
      <c r="H126" s="11">
        <v>45583</v>
      </c>
      <c r="I126" s="10" t="s">
        <v>23</v>
      </c>
      <c r="J126" s="10" t="s">
        <v>23</v>
      </c>
      <c r="K126" s="10" t="s">
        <v>23</v>
      </c>
      <c r="L126" s="10" t="s">
        <v>23</v>
      </c>
      <c r="M126" s="10" t="s">
        <v>23</v>
      </c>
      <c r="N126" s="10" t="s">
        <v>23</v>
      </c>
      <c r="O126" s="10" t="s">
        <v>23</v>
      </c>
      <c r="P126" s="10" t="s">
        <v>23</v>
      </c>
      <c r="Q126" s="11">
        <f t="shared" si="111"/>
        <v>45583</v>
      </c>
      <c r="R126" s="10">
        <f t="shared" si="112"/>
        <v>239</v>
      </c>
      <c r="S126" s="10" t="s">
        <v>26</v>
      </c>
      <c r="T126" s="10">
        <f t="shared" ref="T126:U126" si="132">R126</f>
        <v>239</v>
      </c>
      <c r="U126" s="10" t="str">
        <f t="shared" si="132"/>
        <v>8 MESES</v>
      </c>
      <c r="V126" s="10" t="s">
        <v>27</v>
      </c>
      <c r="W126" s="12" t="s">
        <v>312</v>
      </c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</row>
    <row r="127" spans="1:44" ht="15.75" customHeight="1" x14ac:dyDescent="0.25">
      <c r="A127" s="20">
        <f t="shared" si="69"/>
        <v>126</v>
      </c>
      <c r="B127" s="10" t="s">
        <v>313</v>
      </c>
      <c r="C127" s="10" t="s">
        <v>243</v>
      </c>
      <c r="D127" s="10" t="s">
        <v>36</v>
      </c>
      <c r="E127" s="23">
        <v>96000000</v>
      </c>
      <c r="F127" s="11">
        <v>45341</v>
      </c>
      <c r="G127" s="11">
        <v>45341</v>
      </c>
      <c r="H127" s="11">
        <v>45583</v>
      </c>
      <c r="I127" s="10" t="s">
        <v>23</v>
      </c>
      <c r="J127" s="10" t="s">
        <v>23</v>
      </c>
      <c r="K127" s="10" t="s">
        <v>23</v>
      </c>
      <c r="L127" s="10" t="s">
        <v>23</v>
      </c>
      <c r="M127" s="10" t="s">
        <v>23</v>
      </c>
      <c r="N127" s="10" t="s">
        <v>23</v>
      </c>
      <c r="O127" s="10" t="s">
        <v>23</v>
      </c>
      <c r="P127" s="10" t="s">
        <v>23</v>
      </c>
      <c r="Q127" s="11">
        <f t="shared" si="111"/>
        <v>45583</v>
      </c>
      <c r="R127" s="10">
        <f t="shared" si="112"/>
        <v>239</v>
      </c>
      <c r="S127" s="10" t="s">
        <v>26</v>
      </c>
      <c r="T127" s="10">
        <f t="shared" ref="T127:U127" si="133">R127</f>
        <v>239</v>
      </c>
      <c r="U127" s="10" t="str">
        <f t="shared" si="133"/>
        <v>8 MESES</v>
      </c>
      <c r="V127" s="10" t="s">
        <v>27</v>
      </c>
      <c r="W127" s="12" t="s">
        <v>314</v>
      </c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</row>
    <row r="128" spans="1:44" ht="15.75" customHeight="1" x14ac:dyDescent="0.25">
      <c r="A128" s="20">
        <f t="shared" si="69"/>
        <v>127</v>
      </c>
      <c r="B128" s="10" t="s">
        <v>315</v>
      </c>
      <c r="C128" s="10" t="s">
        <v>316</v>
      </c>
      <c r="D128" s="10" t="s">
        <v>36</v>
      </c>
      <c r="E128" s="23">
        <v>96000000</v>
      </c>
      <c r="F128" s="11">
        <v>45341</v>
      </c>
      <c r="G128" s="11">
        <v>45341</v>
      </c>
      <c r="H128" s="11">
        <v>45583</v>
      </c>
      <c r="I128" s="10" t="s">
        <v>23</v>
      </c>
      <c r="J128" s="10" t="s">
        <v>23</v>
      </c>
      <c r="K128" s="10" t="s">
        <v>23</v>
      </c>
      <c r="L128" s="10" t="s">
        <v>23</v>
      </c>
      <c r="M128" s="10" t="s">
        <v>23</v>
      </c>
      <c r="N128" s="10" t="s">
        <v>23</v>
      </c>
      <c r="O128" s="10" t="s">
        <v>23</v>
      </c>
      <c r="P128" s="10" t="s">
        <v>23</v>
      </c>
      <c r="Q128" s="11">
        <f t="shared" si="111"/>
        <v>45583</v>
      </c>
      <c r="R128" s="10">
        <f t="shared" si="112"/>
        <v>239</v>
      </c>
      <c r="S128" s="10" t="s">
        <v>26</v>
      </c>
      <c r="T128" s="10">
        <f t="shared" ref="T128:U128" si="134">R128</f>
        <v>239</v>
      </c>
      <c r="U128" s="10" t="str">
        <f t="shared" si="134"/>
        <v>8 MESES</v>
      </c>
      <c r="V128" s="10" t="s">
        <v>27</v>
      </c>
      <c r="W128" s="12" t="s">
        <v>317</v>
      </c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</row>
    <row r="129" spans="1:44" ht="15.75" customHeight="1" x14ac:dyDescent="0.25">
      <c r="A129" s="20">
        <f t="shared" si="69"/>
        <v>128</v>
      </c>
      <c r="B129" s="10" t="s">
        <v>318</v>
      </c>
      <c r="C129" s="10" t="s">
        <v>39</v>
      </c>
      <c r="D129" s="10" t="s">
        <v>36</v>
      </c>
      <c r="E129" s="23">
        <v>108400000</v>
      </c>
      <c r="F129" s="11">
        <v>45341</v>
      </c>
      <c r="G129" s="11">
        <v>45341</v>
      </c>
      <c r="H129" s="11">
        <v>45583</v>
      </c>
      <c r="I129" s="10" t="s">
        <v>23</v>
      </c>
      <c r="J129" s="10" t="s">
        <v>23</v>
      </c>
      <c r="K129" s="10" t="s">
        <v>23</v>
      </c>
      <c r="L129" s="10" t="s">
        <v>23</v>
      </c>
      <c r="M129" s="10" t="s">
        <v>23</v>
      </c>
      <c r="N129" s="10" t="s">
        <v>23</v>
      </c>
      <c r="O129" s="10" t="s">
        <v>23</v>
      </c>
      <c r="P129" s="10" t="s">
        <v>23</v>
      </c>
      <c r="Q129" s="11">
        <f t="shared" si="111"/>
        <v>45583</v>
      </c>
      <c r="R129" s="10">
        <f t="shared" si="112"/>
        <v>239</v>
      </c>
      <c r="S129" s="10" t="s">
        <v>26</v>
      </c>
      <c r="T129" s="10">
        <f t="shared" ref="T129:U129" si="135">R129</f>
        <v>239</v>
      </c>
      <c r="U129" s="10" t="str">
        <f t="shared" si="135"/>
        <v>8 MESES</v>
      </c>
      <c r="V129" s="10" t="s">
        <v>27</v>
      </c>
      <c r="W129" s="12" t="s">
        <v>319</v>
      </c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</row>
    <row r="130" spans="1:44" ht="15.75" customHeight="1" x14ac:dyDescent="0.25">
      <c r="A130" s="20">
        <f t="shared" si="69"/>
        <v>129</v>
      </c>
      <c r="B130" s="10" t="s">
        <v>320</v>
      </c>
      <c r="C130" s="10" t="s">
        <v>321</v>
      </c>
      <c r="D130" s="10" t="s">
        <v>36</v>
      </c>
      <c r="E130" s="23">
        <v>80000000</v>
      </c>
      <c r="F130" s="11">
        <v>45341</v>
      </c>
      <c r="G130" s="11">
        <v>45341</v>
      </c>
      <c r="H130" s="11">
        <v>45583</v>
      </c>
      <c r="I130" s="10" t="s">
        <v>23</v>
      </c>
      <c r="J130" s="10" t="s">
        <v>23</v>
      </c>
      <c r="K130" s="10" t="s">
        <v>23</v>
      </c>
      <c r="L130" s="10" t="s">
        <v>23</v>
      </c>
      <c r="M130" s="10" t="s">
        <v>23</v>
      </c>
      <c r="N130" s="10" t="s">
        <v>23</v>
      </c>
      <c r="O130" s="10" t="s">
        <v>23</v>
      </c>
      <c r="P130" s="10" t="s">
        <v>23</v>
      </c>
      <c r="Q130" s="11">
        <f t="shared" si="111"/>
        <v>45583</v>
      </c>
      <c r="R130" s="10">
        <f t="shared" si="112"/>
        <v>239</v>
      </c>
      <c r="S130" s="10" t="s">
        <v>26</v>
      </c>
      <c r="T130" s="10">
        <f t="shared" ref="T130:U130" si="136">R130</f>
        <v>239</v>
      </c>
      <c r="U130" s="10" t="str">
        <f t="shared" si="136"/>
        <v>8 MESES</v>
      </c>
      <c r="V130" s="10" t="s">
        <v>27</v>
      </c>
      <c r="W130" s="12" t="s">
        <v>322</v>
      </c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</row>
    <row r="131" spans="1:44" ht="15.75" customHeight="1" x14ac:dyDescent="0.25">
      <c r="A131" s="20">
        <f t="shared" si="69"/>
        <v>130</v>
      </c>
      <c r="B131" s="10" t="s">
        <v>323</v>
      </c>
      <c r="C131" s="10" t="s">
        <v>243</v>
      </c>
      <c r="D131" s="10" t="s">
        <v>36</v>
      </c>
      <c r="E131" s="23">
        <v>96000000</v>
      </c>
      <c r="F131" s="11">
        <v>45341</v>
      </c>
      <c r="G131" s="11">
        <v>45341</v>
      </c>
      <c r="H131" s="11">
        <v>45583</v>
      </c>
      <c r="I131" s="10" t="s">
        <v>23</v>
      </c>
      <c r="J131" s="10" t="s">
        <v>23</v>
      </c>
      <c r="K131" s="10" t="s">
        <v>23</v>
      </c>
      <c r="L131" s="10" t="s">
        <v>23</v>
      </c>
      <c r="M131" s="10" t="s">
        <v>23</v>
      </c>
      <c r="N131" s="10" t="s">
        <v>23</v>
      </c>
      <c r="O131" s="10" t="s">
        <v>23</v>
      </c>
      <c r="P131" s="10" t="s">
        <v>23</v>
      </c>
      <c r="Q131" s="11">
        <f t="shared" si="111"/>
        <v>45583</v>
      </c>
      <c r="R131" s="10">
        <f t="shared" si="112"/>
        <v>239</v>
      </c>
      <c r="S131" s="10" t="s">
        <v>26</v>
      </c>
      <c r="T131" s="10">
        <f t="shared" ref="T131:U131" si="137">R131</f>
        <v>239</v>
      </c>
      <c r="U131" s="10" t="str">
        <f t="shared" si="137"/>
        <v>8 MESES</v>
      </c>
      <c r="V131" s="10" t="s">
        <v>27</v>
      </c>
      <c r="W131" s="12" t="s">
        <v>324</v>
      </c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</row>
    <row r="132" spans="1:44" ht="15.75" customHeight="1" x14ac:dyDescent="0.25">
      <c r="A132" s="20">
        <f t="shared" ref="A132:A178" si="138">A131+1</f>
        <v>131</v>
      </c>
      <c r="B132" s="10" t="s">
        <v>325</v>
      </c>
      <c r="C132" s="10" t="s">
        <v>246</v>
      </c>
      <c r="D132" s="10" t="s">
        <v>36</v>
      </c>
      <c r="E132" s="23">
        <v>48000000</v>
      </c>
      <c r="F132" s="11">
        <v>45341</v>
      </c>
      <c r="G132" s="11">
        <v>45341</v>
      </c>
      <c r="H132" s="11">
        <v>45583</v>
      </c>
      <c r="I132" s="10" t="s">
        <v>23</v>
      </c>
      <c r="J132" s="10" t="s">
        <v>23</v>
      </c>
      <c r="K132" s="10" t="s">
        <v>23</v>
      </c>
      <c r="L132" s="10" t="s">
        <v>23</v>
      </c>
      <c r="M132" s="10" t="s">
        <v>23</v>
      </c>
      <c r="N132" s="10" t="s">
        <v>23</v>
      </c>
      <c r="O132" s="10" t="s">
        <v>23</v>
      </c>
      <c r="P132" s="10" t="s">
        <v>23</v>
      </c>
      <c r="Q132" s="11">
        <f t="shared" si="111"/>
        <v>45583</v>
      </c>
      <c r="R132" s="10">
        <f t="shared" si="112"/>
        <v>239</v>
      </c>
      <c r="S132" s="10" t="s">
        <v>26</v>
      </c>
      <c r="T132" s="10">
        <f t="shared" ref="T132:U132" si="139">R132</f>
        <v>239</v>
      </c>
      <c r="U132" s="10" t="str">
        <f t="shared" si="139"/>
        <v>8 MESES</v>
      </c>
      <c r="V132" s="10" t="s">
        <v>27</v>
      </c>
      <c r="W132" s="12" t="s">
        <v>326</v>
      </c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</row>
    <row r="133" spans="1:44" ht="15.75" customHeight="1" x14ac:dyDescent="0.25">
      <c r="A133" s="20">
        <f t="shared" si="138"/>
        <v>132</v>
      </c>
      <c r="B133" s="10" t="s">
        <v>327</v>
      </c>
      <c r="C133" s="10" t="s">
        <v>50</v>
      </c>
      <c r="D133" s="10" t="s">
        <v>36</v>
      </c>
      <c r="E133" s="23">
        <v>63200000</v>
      </c>
      <c r="F133" s="11">
        <v>45341</v>
      </c>
      <c r="G133" s="11">
        <v>45341</v>
      </c>
      <c r="H133" s="11">
        <v>45583</v>
      </c>
      <c r="I133" s="10" t="s">
        <v>23</v>
      </c>
      <c r="J133" s="10" t="s">
        <v>23</v>
      </c>
      <c r="K133" s="10" t="s">
        <v>23</v>
      </c>
      <c r="L133" s="10" t="s">
        <v>23</v>
      </c>
      <c r="M133" s="10" t="s">
        <v>23</v>
      </c>
      <c r="N133" s="10" t="s">
        <v>23</v>
      </c>
      <c r="O133" s="10" t="s">
        <v>23</v>
      </c>
      <c r="P133" s="10" t="s">
        <v>23</v>
      </c>
      <c r="Q133" s="11">
        <f t="shared" si="111"/>
        <v>45583</v>
      </c>
      <c r="R133" s="10">
        <f t="shared" si="112"/>
        <v>239</v>
      </c>
      <c r="S133" s="10" t="s">
        <v>26</v>
      </c>
      <c r="T133" s="10">
        <f t="shared" ref="T133:U133" si="140">R133</f>
        <v>239</v>
      </c>
      <c r="U133" s="10" t="str">
        <f t="shared" si="140"/>
        <v>8 MESES</v>
      </c>
      <c r="V133" s="10" t="s">
        <v>27</v>
      </c>
      <c r="W133" s="12" t="s">
        <v>328</v>
      </c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</row>
    <row r="134" spans="1:44" ht="15.75" customHeight="1" x14ac:dyDescent="0.25">
      <c r="A134" s="20">
        <f t="shared" si="138"/>
        <v>133</v>
      </c>
      <c r="B134" s="10" t="s">
        <v>329</v>
      </c>
      <c r="C134" s="10" t="s">
        <v>50</v>
      </c>
      <c r="D134" s="10" t="s">
        <v>36</v>
      </c>
      <c r="E134" s="23">
        <v>72000000</v>
      </c>
      <c r="F134" s="11">
        <v>45341</v>
      </c>
      <c r="G134" s="11">
        <v>45341</v>
      </c>
      <c r="H134" s="11">
        <v>45583</v>
      </c>
      <c r="I134" s="10" t="s">
        <v>23</v>
      </c>
      <c r="J134" s="10" t="s">
        <v>23</v>
      </c>
      <c r="K134" s="10" t="s">
        <v>23</v>
      </c>
      <c r="L134" s="10" t="s">
        <v>23</v>
      </c>
      <c r="M134" s="10" t="s">
        <v>23</v>
      </c>
      <c r="N134" s="10" t="s">
        <v>23</v>
      </c>
      <c r="O134" s="10" t="s">
        <v>23</v>
      </c>
      <c r="P134" s="10" t="s">
        <v>23</v>
      </c>
      <c r="Q134" s="11">
        <f t="shared" si="111"/>
        <v>45583</v>
      </c>
      <c r="R134" s="10">
        <f t="shared" si="112"/>
        <v>239</v>
      </c>
      <c r="S134" s="10" t="s">
        <v>26</v>
      </c>
      <c r="T134" s="10">
        <f t="shared" ref="T134:U134" si="141">R134</f>
        <v>239</v>
      </c>
      <c r="U134" s="10" t="str">
        <f t="shared" si="141"/>
        <v>8 MESES</v>
      </c>
      <c r="V134" s="10" t="s">
        <v>27</v>
      </c>
      <c r="W134" s="12" t="s">
        <v>330</v>
      </c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</row>
    <row r="135" spans="1:44" ht="15.75" customHeight="1" x14ac:dyDescent="0.25">
      <c r="A135" s="20">
        <f t="shared" si="138"/>
        <v>134</v>
      </c>
      <c r="B135" s="9" t="s">
        <v>331</v>
      </c>
      <c r="C135" s="9" t="s">
        <v>243</v>
      </c>
      <c r="D135" s="10" t="s">
        <v>36</v>
      </c>
      <c r="E135" s="23">
        <v>80000000</v>
      </c>
      <c r="F135" s="11">
        <v>45341</v>
      </c>
      <c r="G135" s="11">
        <v>45342</v>
      </c>
      <c r="H135" s="11">
        <v>45584</v>
      </c>
      <c r="I135" s="10" t="s">
        <v>23</v>
      </c>
      <c r="J135" s="10" t="s">
        <v>23</v>
      </c>
      <c r="K135" s="10" t="s">
        <v>23</v>
      </c>
      <c r="L135" s="10" t="s">
        <v>23</v>
      </c>
      <c r="M135" s="10" t="s">
        <v>23</v>
      </c>
      <c r="N135" s="10" t="s">
        <v>23</v>
      </c>
      <c r="O135" s="10" t="s">
        <v>23</v>
      </c>
      <c r="P135" s="10" t="s">
        <v>23</v>
      </c>
      <c r="Q135" s="11">
        <f t="shared" si="111"/>
        <v>45584</v>
      </c>
      <c r="R135" s="10">
        <f t="shared" si="112"/>
        <v>239</v>
      </c>
      <c r="S135" s="10" t="s">
        <v>26</v>
      </c>
      <c r="T135" s="10">
        <f t="shared" ref="T135:U135" si="142">R135</f>
        <v>239</v>
      </c>
      <c r="U135" s="10" t="str">
        <f t="shared" si="142"/>
        <v>8 MESES</v>
      </c>
      <c r="V135" s="10" t="s">
        <v>27</v>
      </c>
      <c r="W135" s="12" t="s">
        <v>332</v>
      </c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</row>
    <row r="136" spans="1:44" ht="15.75" customHeight="1" x14ac:dyDescent="0.25">
      <c r="A136" s="20">
        <f t="shared" si="138"/>
        <v>135</v>
      </c>
      <c r="B136" s="10" t="s">
        <v>333</v>
      </c>
      <c r="C136" s="10" t="s">
        <v>334</v>
      </c>
      <c r="D136" s="10" t="s">
        <v>36</v>
      </c>
      <c r="E136" s="23">
        <v>96000000</v>
      </c>
      <c r="F136" s="11">
        <v>45342</v>
      </c>
      <c r="G136" s="11">
        <v>45342</v>
      </c>
      <c r="H136" s="11">
        <v>45584</v>
      </c>
      <c r="I136" s="10" t="s">
        <v>23</v>
      </c>
      <c r="J136" s="10" t="s">
        <v>23</v>
      </c>
      <c r="K136" s="10" t="s">
        <v>23</v>
      </c>
      <c r="L136" s="10" t="s">
        <v>23</v>
      </c>
      <c r="M136" s="10" t="s">
        <v>23</v>
      </c>
      <c r="N136" s="10" t="s">
        <v>23</v>
      </c>
      <c r="O136" s="10" t="s">
        <v>23</v>
      </c>
      <c r="P136" s="10" t="s">
        <v>23</v>
      </c>
      <c r="Q136" s="11">
        <f t="shared" si="111"/>
        <v>45584</v>
      </c>
      <c r="R136" s="10">
        <f t="shared" si="112"/>
        <v>239</v>
      </c>
      <c r="S136" s="10" t="s">
        <v>26</v>
      </c>
      <c r="T136" s="10">
        <f t="shared" ref="T136:U136" si="143">R136</f>
        <v>239</v>
      </c>
      <c r="U136" s="10" t="str">
        <f t="shared" si="143"/>
        <v>8 MESES</v>
      </c>
      <c r="V136" s="10" t="s">
        <v>27</v>
      </c>
      <c r="W136" s="12" t="s">
        <v>335</v>
      </c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</row>
    <row r="137" spans="1:44" ht="15.75" customHeight="1" x14ac:dyDescent="0.25">
      <c r="A137" s="20">
        <f t="shared" si="138"/>
        <v>136</v>
      </c>
      <c r="B137" s="10" t="s">
        <v>336</v>
      </c>
      <c r="C137" s="10" t="s">
        <v>77</v>
      </c>
      <c r="D137" s="10" t="s">
        <v>36</v>
      </c>
      <c r="E137" s="23">
        <v>72000000</v>
      </c>
      <c r="F137" s="11">
        <v>45342</v>
      </c>
      <c r="G137" s="11">
        <v>45342</v>
      </c>
      <c r="H137" s="11">
        <v>45584</v>
      </c>
      <c r="I137" s="10" t="s">
        <v>23</v>
      </c>
      <c r="J137" s="10" t="s">
        <v>23</v>
      </c>
      <c r="K137" s="10" t="s">
        <v>23</v>
      </c>
      <c r="L137" s="10" t="s">
        <v>23</v>
      </c>
      <c r="M137" s="10" t="s">
        <v>23</v>
      </c>
      <c r="N137" s="10" t="s">
        <v>23</v>
      </c>
      <c r="O137" s="10" t="s">
        <v>23</v>
      </c>
      <c r="P137" s="10" t="s">
        <v>23</v>
      </c>
      <c r="Q137" s="11">
        <f t="shared" si="111"/>
        <v>45584</v>
      </c>
      <c r="R137" s="10">
        <f t="shared" si="112"/>
        <v>239</v>
      </c>
      <c r="S137" s="10" t="s">
        <v>26</v>
      </c>
      <c r="T137" s="10">
        <f t="shared" ref="T137:U137" si="144">R137</f>
        <v>239</v>
      </c>
      <c r="U137" s="10" t="str">
        <f t="shared" si="144"/>
        <v>8 MESES</v>
      </c>
      <c r="V137" s="10" t="s">
        <v>27</v>
      </c>
      <c r="W137" s="12" t="s">
        <v>337</v>
      </c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</row>
    <row r="138" spans="1:44" ht="15.75" customHeight="1" x14ac:dyDescent="0.25">
      <c r="A138" s="20">
        <f t="shared" si="138"/>
        <v>137</v>
      </c>
      <c r="B138" s="10" t="s">
        <v>338</v>
      </c>
      <c r="C138" s="10" t="s">
        <v>24</v>
      </c>
      <c r="D138" s="10" t="s">
        <v>25</v>
      </c>
      <c r="E138" s="23">
        <v>28800000</v>
      </c>
      <c r="F138" s="11">
        <v>45342</v>
      </c>
      <c r="G138" s="11">
        <v>45343</v>
      </c>
      <c r="H138" s="11">
        <v>45585</v>
      </c>
      <c r="I138" s="10" t="s">
        <v>23</v>
      </c>
      <c r="J138" s="10" t="s">
        <v>23</v>
      </c>
      <c r="K138" s="10" t="s">
        <v>23</v>
      </c>
      <c r="L138" s="10" t="s">
        <v>23</v>
      </c>
      <c r="M138" s="10" t="s">
        <v>23</v>
      </c>
      <c r="N138" s="10" t="s">
        <v>23</v>
      </c>
      <c r="O138" s="10" t="s">
        <v>23</v>
      </c>
      <c r="P138" s="10" t="s">
        <v>23</v>
      </c>
      <c r="Q138" s="11">
        <f t="shared" si="111"/>
        <v>45585</v>
      </c>
      <c r="R138" s="10">
        <f t="shared" si="112"/>
        <v>239</v>
      </c>
      <c r="S138" s="10" t="s">
        <v>26</v>
      </c>
      <c r="T138" s="10">
        <f t="shared" ref="T138:U138" si="145">R138</f>
        <v>239</v>
      </c>
      <c r="U138" s="10" t="str">
        <f t="shared" si="145"/>
        <v>8 MESES</v>
      </c>
      <c r="V138" s="10" t="s">
        <v>27</v>
      </c>
      <c r="W138" s="12" t="s">
        <v>339</v>
      </c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</row>
    <row r="139" spans="1:44" ht="15.75" customHeight="1" x14ac:dyDescent="0.25">
      <c r="A139" s="20">
        <f t="shared" si="138"/>
        <v>138</v>
      </c>
      <c r="B139" s="10" t="s">
        <v>340</v>
      </c>
      <c r="C139" s="10" t="s">
        <v>50</v>
      </c>
      <c r="D139" s="10" t="s">
        <v>36</v>
      </c>
      <c r="E139" s="23">
        <v>72000000</v>
      </c>
      <c r="F139" s="11">
        <v>45342</v>
      </c>
      <c r="G139" s="11">
        <v>45342</v>
      </c>
      <c r="H139" s="11">
        <v>45584</v>
      </c>
      <c r="I139" s="10" t="s">
        <v>23</v>
      </c>
      <c r="J139" s="10" t="s">
        <v>23</v>
      </c>
      <c r="K139" s="10" t="s">
        <v>23</v>
      </c>
      <c r="L139" s="10" t="s">
        <v>23</v>
      </c>
      <c r="M139" s="10" t="s">
        <v>23</v>
      </c>
      <c r="N139" s="10" t="s">
        <v>23</v>
      </c>
      <c r="O139" s="10" t="s">
        <v>23</v>
      </c>
      <c r="P139" s="10" t="s">
        <v>23</v>
      </c>
      <c r="Q139" s="11">
        <f t="shared" si="111"/>
        <v>45584</v>
      </c>
      <c r="R139" s="10">
        <f t="shared" si="112"/>
        <v>239</v>
      </c>
      <c r="S139" s="10" t="s">
        <v>26</v>
      </c>
      <c r="T139" s="10">
        <f t="shared" ref="T139:U139" si="146">R139</f>
        <v>239</v>
      </c>
      <c r="U139" s="10" t="str">
        <f t="shared" si="146"/>
        <v>8 MESES</v>
      </c>
      <c r="V139" s="10" t="s">
        <v>27</v>
      </c>
      <c r="W139" s="12" t="s">
        <v>341</v>
      </c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</row>
    <row r="140" spans="1:44" ht="15.75" customHeight="1" x14ac:dyDescent="0.25">
      <c r="A140" s="20">
        <f t="shared" si="138"/>
        <v>139</v>
      </c>
      <c r="B140" s="9" t="s">
        <v>342</v>
      </c>
      <c r="C140" s="9" t="s">
        <v>343</v>
      </c>
      <c r="D140" s="10" t="s">
        <v>36</v>
      </c>
      <c r="E140" s="23">
        <v>92400000</v>
      </c>
      <c r="F140" s="11">
        <v>45342</v>
      </c>
      <c r="G140" s="11">
        <v>45343</v>
      </c>
      <c r="H140" s="11">
        <v>45585</v>
      </c>
      <c r="I140" s="10" t="s">
        <v>23</v>
      </c>
      <c r="J140" s="10" t="s">
        <v>23</v>
      </c>
      <c r="K140" s="10" t="s">
        <v>23</v>
      </c>
      <c r="L140" s="10" t="s">
        <v>23</v>
      </c>
      <c r="M140" s="10" t="s">
        <v>23</v>
      </c>
      <c r="N140" s="10" t="s">
        <v>23</v>
      </c>
      <c r="O140" s="10" t="s">
        <v>23</v>
      </c>
      <c r="P140" s="10" t="s">
        <v>23</v>
      </c>
      <c r="Q140" s="11">
        <f t="shared" si="111"/>
        <v>45585</v>
      </c>
      <c r="R140" s="10">
        <f t="shared" si="112"/>
        <v>239</v>
      </c>
      <c r="S140" s="10" t="s">
        <v>26</v>
      </c>
      <c r="T140" s="10">
        <f t="shared" ref="T140:U140" si="147">R140</f>
        <v>239</v>
      </c>
      <c r="U140" s="10" t="str">
        <f t="shared" si="147"/>
        <v>8 MESES</v>
      </c>
      <c r="V140" s="10" t="s">
        <v>27</v>
      </c>
      <c r="W140" s="12" t="s">
        <v>344</v>
      </c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</row>
    <row r="141" spans="1:44" ht="15.75" customHeight="1" x14ac:dyDescent="0.25">
      <c r="A141" s="20">
        <f t="shared" si="138"/>
        <v>140</v>
      </c>
      <c r="B141" s="9" t="s">
        <v>345</v>
      </c>
      <c r="C141" s="9" t="s">
        <v>346</v>
      </c>
      <c r="D141" s="10" t="s">
        <v>36</v>
      </c>
      <c r="E141" s="23">
        <v>63200000</v>
      </c>
      <c r="F141" s="11">
        <v>45343</v>
      </c>
      <c r="G141" s="11">
        <v>45344</v>
      </c>
      <c r="H141" s="11">
        <v>45586</v>
      </c>
      <c r="I141" s="10" t="s">
        <v>23</v>
      </c>
      <c r="J141" s="10" t="s">
        <v>23</v>
      </c>
      <c r="K141" s="10" t="s">
        <v>23</v>
      </c>
      <c r="L141" s="10" t="s">
        <v>23</v>
      </c>
      <c r="M141" s="10" t="s">
        <v>23</v>
      </c>
      <c r="N141" s="10" t="s">
        <v>23</v>
      </c>
      <c r="O141" s="10" t="s">
        <v>23</v>
      </c>
      <c r="P141" s="10" t="s">
        <v>23</v>
      </c>
      <c r="Q141" s="11">
        <f t="shared" si="111"/>
        <v>45586</v>
      </c>
      <c r="R141" s="10">
        <f t="shared" si="112"/>
        <v>239</v>
      </c>
      <c r="S141" s="10" t="s">
        <v>26</v>
      </c>
      <c r="T141" s="10">
        <f t="shared" ref="T141:U141" si="148">R141</f>
        <v>239</v>
      </c>
      <c r="U141" s="10" t="str">
        <f t="shared" si="148"/>
        <v>8 MESES</v>
      </c>
      <c r="V141" s="10" t="s">
        <v>27</v>
      </c>
      <c r="W141" s="12" t="s">
        <v>347</v>
      </c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</row>
    <row r="142" spans="1:44" ht="15.75" customHeight="1" x14ac:dyDescent="0.25">
      <c r="A142" s="20">
        <f t="shared" si="138"/>
        <v>141</v>
      </c>
      <c r="B142" s="10" t="s">
        <v>348</v>
      </c>
      <c r="C142" s="10" t="s">
        <v>35</v>
      </c>
      <c r="D142" s="10" t="s">
        <v>36</v>
      </c>
      <c r="E142" s="23">
        <v>72000000</v>
      </c>
      <c r="F142" s="11">
        <v>45342</v>
      </c>
      <c r="G142" s="11">
        <v>45343</v>
      </c>
      <c r="H142" s="11">
        <v>45585</v>
      </c>
      <c r="I142" s="10" t="s">
        <v>23</v>
      </c>
      <c r="J142" s="10" t="s">
        <v>23</v>
      </c>
      <c r="K142" s="10" t="s">
        <v>23</v>
      </c>
      <c r="L142" s="10" t="s">
        <v>23</v>
      </c>
      <c r="M142" s="10" t="s">
        <v>23</v>
      </c>
      <c r="N142" s="10" t="s">
        <v>23</v>
      </c>
      <c r="O142" s="10" t="s">
        <v>23</v>
      </c>
      <c r="P142" s="10" t="s">
        <v>23</v>
      </c>
      <c r="Q142" s="11">
        <f t="shared" si="111"/>
        <v>45585</v>
      </c>
      <c r="R142" s="10">
        <f t="shared" si="112"/>
        <v>239</v>
      </c>
      <c r="S142" s="10" t="s">
        <v>26</v>
      </c>
      <c r="T142" s="10">
        <f t="shared" ref="T142:U142" si="149">R142</f>
        <v>239</v>
      </c>
      <c r="U142" s="10" t="str">
        <f t="shared" si="149"/>
        <v>8 MESES</v>
      </c>
      <c r="V142" s="10" t="s">
        <v>27</v>
      </c>
      <c r="W142" s="12" t="s">
        <v>349</v>
      </c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</row>
    <row r="143" spans="1:44" ht="15.75" customHeight="1" x14ac:dyDescent="0.25">
      <c r="A143" s="20">
        <f t="shared" si="138"/>
        <v>142</v>
      </c>
      <c r="B143" s="10" t="s">
        <v>350</v>
      </c>
      <c r="C143" s="10" t="s">
        <v>39</v>
      </c>
      <c r="D143" s="10" t="s">
        <v>36</v>
      </c>
      <c r="E143" s="23">
        <v>48000000</v>
      </c>
      <c r="F143" s="11">
        <v>45342</v>
      </c>
      <c r="G143" s="11">
        <v>45342</v>
      </c>
      <c r="H143" s="11">
        <v>45584</v>
      </c>
      <c r="I143" s="10" t="s">
        <v>23</v>
      </c>
      <c r="J143" s="10" t="s">
        <v>23</v>
      </c>
      <c r="K143" s="10" t="s">
        <v>23</v>
      </c>
      <c r="L143" s="10" t="s">
        <v>23</v>
      </c>
      <c r="M143" s="10" t="s">
        <v>23</v>
      </c>
      <c r="N143" s="10" t="s">
        <v>23</v>
      </c>
      <c r="O143" s="10" t="s">
        <v>23</v>
      </c>
      <c r="P143" s="10" t="s">
        <v>23</v>
      </c>
      <c r="Q143" s="11">
        <f t="shared" si="111"/>
        <v>45584</v>
      </c>
      <c r="R143" s="10">
        <f t="shared" si="112"/>
        <v>239</v>
      </c>
      <c r="S143" s="10" t="s">
        <v>26</v>
      </c>
      <c r="T143" s="10">
        <f t="shared" ref="T143:U143" si="150">R143</f>
        <v>239</v>
      </c>
      <c r="U143" s="10" t="str">
        <f t="shared" si="150"/>
        <v>8 MESES</v>
      </c>
      <c r="V143" s="10" t="s">
        <v>27</v>
      </c>
      <c r="W143" s="12" t="s">
        <v>351</v>
      </c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</row>
    <row r="144" spans="1:44" ht="15.75" customHeight="1" x14ac:dyDescent="0.25">
      <c r="A144" s="20">
        <f t="shared" si="138"/>
        <v>143</v>
      </c>
      <c r="B144" s="10" t="s">
        <v>352</v>
      </c>
      <c r="C144" s="10" t="s">
        <v>321</v>
      </c>
      <c r="D144" s="10" t="s">
        <v>36</v>
      </c>
      <c r="E144" s="23">
        <v>84000000</v>
      </c>
      <c r="F144" s="11">
        <v>45343</v>
      </c>
      <c r="G144" s="11">
        <v>44249</v>
      </c>
      <c r="H144" s="11">
        <v>45586</v>
      </c>
      <c r="I144" s="10" t="s">
        <v>23</v>
      </c>
      <c r="J144" s="10" t="s">
        <v>23</v>
      </c>
      <c r="K144" s="10" t="s">
        <v>23</v>
      </c>
      <c r="L144" s="10" t="s">
        <v>23</v>
      </c>
      <c r="M144" s="10" t="s">
        <v>23</v>
      </c>
      <c r="N144" s="10" t="s">
        <v>23</v>
      </c>
      <c r="O144" s="10" t="s">
        <v>23</v>
      </c>
      <c r="P144" s="10" t="s">
        <v>23</v>
      </c>
      <c r="Q144" s="11">
        <f t="shared" si="111"/>
        <v>45586</v>
      </c>
      <c r="R144" s="10">
        <f t="shared" si="112"/>
        <v>1319</v>
      </c>
      <c r="S144" s="10" t="s">
        <v>26</v>
      </c>
      <c r="T144" s="10">
        <f t="shared" ref="T144:U144" si="151">R144</f>
        <v>1319</v>
      </c>
      <c r="U144" s="10" t="str">
        <f t="shared" si="151"/>
        <v>8 MESES</v>
      </c>
      <c r="V144" s="10" t="s">
        <v>27</v>
      </c>
      <c r="W144" s="12" t="s">
        <v>353</v>
      </c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</row>
    <row r="145" spans="1:44" ht="15.75" customHeight="1" x14ac:dyDescent="0.25">
      <c r="A145" s="20">
        <f t="shared" si="138"/>
        <v>144</v>
      </c>
      <c r="B145" s="9" t="s">
        <v>354</v>
      </c>
      <c r="C145" s="9" t="s">
        <v>24</v>
      </c>
      <c r="D145" s="10" t="s">
        <v>25</v>
      </c>
      <c r="E145" s="23">
        <v>28800000</v>
      </c>
      <c r="F145" s="11">
        <v>45343</v>
      </c>
      <c r="G145" s="11">
        <v>44249</v>
      </c>
      <c r="H145" s="11">
        <v>45586</v>
      </c>
      <c r="I145" s="10" t="s">
        <v>23</v>
      </c>
      <c r="J145" s="10" t="s">
        <v>23</v>
      </c>
      <c r="K145" s="10" t="s">
        <v>23</v>
      </c>
      <c r="L145" s="10" t="s">
        <v>23</v>
      </c>
      <c r="M145" s="10" t="s">
        <v>23</v>
      </c>
      <c r="N145" s="10" t="s">
        <v>23</v>
      </c>
      <c r="O145" s="10" t="s">
        <v>23</v>
      </c>
      <c r="P145" s="10" t="s">
        <v>23</v>
      </c>
      <c r="Q145" s="11">
        <f t="shared" si="111"/>
        <v>45586</v>
      </c>
      <c r="R145" s="10">
        <f t="shared" si="112"/>
        <v>1319</v>
      </c>
      <c r="S145" s="10" t="s">
        <v>26</v>
      </c>
      <c r="T145" s="10">
        <f t="shared" ref="T145:U145" si="152">R145</f>
        <v>1319</v>
      </c>
      <c r="U145" s="10" t="str">
        <f t="shared" si="152"/>
        <v>8 MESES</v>
      </c>
      <c r="V145" s="10" t="s">
        <v>27</v>
      </c>
      <c r="W145" s="12" t="s">
        <v>355</v>
      </c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</row>
    <row r="146" spans="1:44" ht="15.75" customHeight="1" x14ac:dyDescent="0.25">
      <c r="A146" s="20">
        <f t="shared" si="138"/>
        <v>145</v>
      </c>
      <c r="B146" s="10" t="s">
        <v>356</v>
      </c>
      <c r="C146" s="10" t="s">
        <v>60</v>
      </c>
      <c r="D146" s="10" t="s">
        <v>36</v>
      </c>
      <c r="E146" s="23">
        <v>48000000</v>
      </c>
      <c r="F146" s="11">
        <v>45344</v>
      </c>
      <c r="G146" s="11">
        <v>45345</v>
      </c>
      <c r="H146" s="11">
        <v>45587</v>
      </c>
      <c r="I146" s="10" t="s">
        <v>23</v>
      </c>
      <c r="J146" s="10" t="s">
        <v>23</v>
      </c>
      <c r="K146" s="10" t="s">
        <v>23</v>
      </c>
      <c r="L146" s="10" t="s">
        <v>23</v>
      </c>
      <c r="M146" s="10" t="s">
        <v>23</v>
      </c>
      <c r="N146" s="10" t="s">
        <v>23</v>
      </c>
      <c r="O146" s="10" t="s">
        <v>23</v>
      </c>
      <c r="P146" s="10" t="s">
        <v>23</v>
      </c>
      <c r="Q146" s="11">
        <f t="shared" si="111"/>
        <v>45587</v>
      </c>
      <c r="R146" s="10">
        <f t="shared" si="112"/>
        <v>239</v>
      </c>
      <c r="S146" s="10" t="s">
        <v>26</v>
      </c>
      <c r="T146" s="10">
        <f t="shared" ref="T146:U146" si="153">R146</f>
        <v>239</v>
      </c>
      <c r="U146" s="10" t="str">
        <f t="shared" si="153"/>
        <v>8 MESES</v>
      </c>
      <c r="V146" s="10" t="s">
        <v>27</v>
      </c>
      <c r="W146" s="12" t="s">
        <v>357</v>
      </c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</row>
    <row r="147" spans="1:44" ht="15.75" customHeight="1" x14ac:dyDescent="0.25">
      <c r="A147" s="20">
        <f t="shared" si="138"/>
        <v>146</v>
      </c>
      <c r="B147" s="9" t="s">
        <v>358</v>
      </c>
      <c r="C147" s="9" t="s">
        <v>359</v>
      </c>
      <c r="D147" s="10" t="s">
        <v>36</v>
      </c>
      <c r="E147" s="23">
        <v>80000000</v>
      </c>
      <c r="F147" s="11">
        <v>45344</v>
      </c>
      <c r="G147" s="11">
        <v>45348</v>
      </c>
      <c r="H147" s="11">
        <v>45590</v>
      </c>
      <c r="I147" s="10" t="s">
        <v>23</v>
      </c>
      <c r="J147" s="10" t="s">
        <v>23</v>
      </c>
      <c r="K147" s="10" t="s">
        <v>23</v>
      </c>
      <c r="L147" s="10" t="s">
        <v>23</v>
      </c>
      <c r="M147" s="10" t="s">
        <v>23</v>
      </c>
      <c r="N147" s="10" t="s">
        <v>23</v>
      </c>
      <c r="O147" s="10" t="s">
        <v>23</v>
      </c>
      <c r="P147" s="10" t="s">
        <v>23</v>
      </c>
      <c r="Q147" s="11">
        <f t="shared" si="111"/>
        <v>45590</v>
      </c>
      <c r="R147" s="10">
        <f t="shared" si="112"/>
        <v>239</v>
      </c>
      <c r="S147" s="10" t="s">
        <v>26</v>
      </c>
      <c r="T147" s="10">
        <f t="shared" ref="T147:U147" si="154">R147</f>
        <v>239</v>
      </c>
      <c r="U147" s="10" t="str">
        <f t="shared" si="154"/>
        <v>8 MESES</v>
      </c>
      <c r="V147" s="10" t="s">
        <v>27</v>
      </c>
      <c r="W147" s="12" t="s">
        <v>360</v>
      </c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</row>
    <row r="148" spans="1:44" ht="15.75" customHeight="1" x14ac:dyDescent="0.25">
      <c r="A148" s="20">
        <f t="shared" si="138"/>
        <v>147</v>
      </c>
      <c r="B148" s="10" t="s">
        <v>361</v>
      </c>
      <c r="C148" s="10" t="s">
        <v>77</v>
      </c>
      <c r="D148" s="10" t="s">
        <v>36</v>
      </c>
      <c r="E148" s="23">
        <v>84000000</v>
      </c>
      <c r="F148" s="11">
        <v>45344</v>
      </c>
      <c r="G148" s="11">
        <v>45345</v>
      </c>
      <c r="H148" s="11">
        <v>45587</v>
      </c>
      <c r="I148" s="10" t="s">
        <v>23</v>
      </c>
      <c r="J148" s="10" t="s">
        <v>23</v>
      </c>
      <c r="K148" s="10" t="s">
        <v>23</v>
      </c>
      <c r="L148" s="10" t="s">
        <v>23</v>
      </c>
      <c r="M148" s="10" t="s">
        <v>23</v>
      </c>
      <c r="N148" s="10" t="s">
        <v>23</v>
      </c>
      <c r="O148" s="10" t="s">
        <v>23</v>
      </c>
      <c r="P148" s="10" t="s">
        <v>23</v>
      </c>
      <c r="Q148" s="11">
        <f t="shared" si="111"/>
        <v>45587</v>
      </c>
      <c r="R148" s="10">
        <f t="shared" si="112"/>
        <v>239</v>
      </c>
      <c r="S148" s="10" t="s">
        <v>26</v>
      </c>
      <c r="T148" s="10">
        <f t="shared" ref="T148:U148" si="155">R148</f>
        <v>239</v>
      </c>
      <c r="U148" s="10" t="str">
        <f t="shared" si="155"/>
        <v>8 MESES</v>
      </c>
      <c r="V148" s="10" t="s">
        <v>27</v>
      </c>
      <c r="W148" s="12" t="s">
        <v>362</v>
      </c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</row>
    <row r="149" spans="1:44" ht="15.75" customHeight="1" x14ac:dyDescent="0.25">
      <c r="A149" s="20">
        <f t="shared" si="138"/>
        <v>148</v>
      </c>
      <c r="B149" s="10" t="s">
        <v>363</v>
      </c>
      <c r="C149" s="10" t="s">
        <v>364</v>
      </c>
      <c r="D149" s="10" t="s">
        <v>25</v>
      </c>
      <c r="E149" s="23">
        <v>31200000</v>
      </c>
      <c r="F149" s="11">
        <v>45344</v>
      </c>
      <c r="G149" s="11">
        <v>45351</v>
      </c>
      <c r="H149" s="11">
        <v>45593</v>
      </c>
      <c r="I149" s="10" t="s">
        <v>23</v>
      </c>
      <c r="J149" s="10" t="s">
        <v>23</v>
      </c>
      <c r="K149" s="10" t="s">
        <v>23</v>
      </c>
      <c r="L149" s="10" t="s">
        <v>23</v>
      </c>
      <c r="M149" s="10" t="s">
        <v>23</v>
      </c>
      <c r="N149" s="10" t="s">
        <v>23</v>
      </c>
      <c r="O149" s="10" t="s">
        <v>23</v>
      </c>
      <c r="P149" s="10" t="s">
        <v>23</v>
      </c>
      <c r="Q149" s="11">
        <f t="shared" si="111"/>
        <v>45593</v>
      </c>
      <c r="R149" s="10">
        <f t="shared" si="112"/>
        <v>238</v>
      </c>
      <c r="S149" s="10" t="s">
        <v>26</v>
      </c>
      <c r="T149" s="10">
        <f t="shared" ref="T149:U149" si="156">R149</f>
        <v>238</v>
      </c>
      <c r="U149" s="10" t="str">
        <f t="shared" si="156"/>
        <v>8 MESES</v>
      </c>
      <c r="V149" s="10" t="s">
        <v>27</v>
      </c>
      <c r="W149" s="12" t="s">
        <v>365</v>
      </c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</row>
    <row r="150" spans="1:44" ht="15.75" customHeight="1" x14ac:dyDescent="0.25">
      <c r="A150" s="20">
        <f t="shared" si="138"/>
        <v>149</v>
      </c>
      <c r="B150" s="9" t="s">
        <v>366</v>
      </c>
      <c r="C150" s="9" t="s">
        <v>243</v>
      </c>
      <c r="D150" s="10" t="s">
        <v>36</v>
      </c>
      <c r="E150" s="23">
        <v>84000000</v>
      </c>
      <c r="F150" s="11">
        <v>45344</v>
      </c>
      <c r="G150" s="11">
        <v>45344</v>
      </c>
      <c r="H150" s="11">
        <v>45586</v>
      </c>
      <c r="I150" s="10" t="s">
        <v>23</v>
      </c>
      <c r="J150" s="10" t="s">
        <v>23</v>
      </c>
      <c r="K150" s="10" t="s">
        <v>23</v>
      </c>
      <c r="L150" s="10" t="s">
        <v>23</v>
      </c>
      <c r="M150" s="10" t="s">
        <v>23</v>
      </c>
      <c r="N150" s="10" t="s">
        <v>23</v>
      </c>
      <c r="O150" s="10" t="s">
        <v>23</v>
      </c>
      <c r="P150" s="10" t="s">
        <v>23</v>
      </c>
      <c r="Q150" s="11">
        <f t="shared" si="111"/>
        <v>45586</v>
      </c>
      <c r="R150" s="10">
        <f t="shared" si="112"/>
        <v>239</v>
      </c>
      <c r="S150" s="10" t="s">
        <v>26</v>
      </c>
      <c r="T150" s="10">
        <f t="shared" ref="T150:U150" si="157">R150</f>
        <v>239</v>
      </c>
      <c r="U150" s="10" t="str">
        <f t="shared" si="157"/>
        <v>8 MESES</v>
      </c>
      <c r="V150" s="10" t="s">
        <v>27</v>
      </c>
      <c r="W150" s="17" t="s">
        <v>367</v>
      </c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</row>
    <row r="151" spans="1:44" ht="15.75" customHeight="1" x14ac:dyDescent="0.25">
      <c r="A151" s="20">
        <f t="shared" si="138"/>
        <v>150</v>
      </c>
      <c r="B151" s="9" t="s">
        <v>368</v>
      </c>
      <c r="C151" s="9" t="s">
        <v>24</v>
      </c>
      <c r="D151" s="10" t="s">
        <v>25</v>
      </c>
      <c r="E151" s="23">
        <v>22000000</v>
      </c>
      <c r="F151" s="11">
        <v>45345</v>
      </c>
      <c r="G151" s="11">
        <v>45345</v>
      </c>
      <c r="H151" s="11">
        <v>45587</v>
      </c>
      <c r="I151" s="10" t="s">
        <v>23</v>
      </c>
      <c r="J151" s="10" t="s">
        <v>23</v>
      </c>
      <c r="K151" s="10" t="s">
        <v>23</v>
      </c>
      <c r="L151" s="10" t="s">
        <v>23</v>
      </c>
      <c r="M151" s="10" t="s">
        <v>23</v>
      </c>
      <c r="N151" s="10" t="s">
        <v>23</v>
      </c>
      <c r="O151" s="10" t="s">
        <v>23</v>
      </c>
      <c r="P151" s="10" t="s">
        <v>23</v>
      </c>
      <c r="Q151" s="11">
        <f t="shared" si="111"/>
        <v>45587</v>
      </c>
      <c r="R151" s="10">
        <f t="shared" si="112"/>
        <v>239</v>
      </c>
      <c r="S151" s="10" t="s">
        <v>26</v>
      </c>
      <c r="T151" s="10">
        <f t="shared" ref="T151:U151" si="158">R151</f>
        <v>239</v>
      </c>
      <c r="U151" s="10" t="str">
        <f t="shared" si="158"/>
        <v>8 MESES</v>
      </c>
      <c r="V151" s="10" t="s">
        <v>27</v>
      </c>
      <c r="W151" s="12" t="s">
        <v>369</v>
      </c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</row>
    <row r="152" spans="1:44" ht="15.75" customHeight="1" x14ac:dyDescent="0.25">
      <c r="A152" s="20">
        <f t="shared" si="138"/>
        <v>151</v>
      </c>
      <c r="B152" s="10" t="s">
        <v>370</v>
      </c>
      <c r="C152" s="10" t="s">
        <v>88</v>
      </c>
      <c r="D152" s="10" t="s">
        <v>36</v>
      </c>
      <c r="E152" s="23">
        <v>72000000</v>
      </c>
      <c r="F152" s="11">
        <v>45345</v>
      </c>
      <c r="G152" s="11">
        <v>45348</v>
      </c>
      <c r="H152" s="11">
        <v>45590</v>
      </c>
      <c r="I152" s="10" t="s">
        <v>23</v>
      </c>
      <c r="J152" s="10" t="s">
        <v>23</v>
      </c>
      <c r="K152" s="10" t="s">
        <v>23</v>
      </c>
      <c r="L152" s="10" t="s">
        <v>23</v>
      </c>
      <c r="M152" s="10" t="s">
        <v>23</v>
      </c>
      <c r="N152" s="10" t="s">
        <v>23</v>
      </c>
      <c r="O152" s="10" t="s">
        <v>23</v>
      </c>
      <c r="P152" s="10" t="s">
        <v>23</v>
      </c>
      <c r="Q152" s="11">
        <f t="shared" si="111"/>
        <v>45590</v>
      </c>
      <c r="R152" s="10">
        <f t="shared" si="112"/>
        <v>239</v>
      </c>
      <c r="S152" s="10" t="s">
        <v>26</v>
      </c>
      <c r="T152" s="10">
        <f t="shared" ref="T152:U152" si="159">R152</f>
        <v>239</v>
      </c>
      <c r="U152" s="10" t="str">
        <f t="shared" si="159"/>
        <v>8 MESES</v>
      </c>
      <c r="V152" s="10" t="s">
        <v>27</v>
      </c>
      <c r="W152" s="12" t="s">
        <v>371</v>
      </c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</row>
    <row r="153" spans="1:44" ht="15.75" customHeight="1" x14ac:dyDescent="0.25">
      <c r="A153" s="20">
        <f t="shared" si="138"/>
        <v>152</v>
      </c>
      <c r="B153" s="9" t="s">
        <v>372</v>
      </c>
      <c r="C153" s="9" t="s">
        <v>373</v>
      </c>
      <c r="D153" s="10" t="s">
        <v>25</v>
      </c>
      <c r="E153" s="23">
        <v>33600000</v>
      </c>
      <c r="F153" s="11">
        <v>45348</v>
      </c>
      <c r="G153" s="11">
        <v>45348</v>
      </c>
      <c r="H153" s="11">
        <v>45590</v>
      </c>
      <c r="I153" s="10" t="s">
        <v>23</v>
      </c>
      <c r="J153" s="10" t="s">
        <v>23</v>
      </c>
      <c r="K153" s="10" t="s">
        <v>23</v>
      </c>
      <c r="L153" s="10" t="s">
        <v>23</v>
      </c>
      <c r="M153" s="10" t="s">
        <v>23</v>
      </c>
      <c r="N153" s="10" t="s">
        <v>23</v>
      </c>
      <c r="O153" s="10" t="s">
        <v>23</v>
      </c>
      <c r="P153" s="10" t="s">
        <v>23</v>
      </c>
      <c r="Q153" s="11">
        <f t="shared" si="111"/>
        <v>45590</v>
      </c>
      <c r="R153" s="10">
        <f t="shared" si="112"/>
        <v>239</v>
      </c>
      <c r="S153" s="10" t="s">
        <v>26</v>
      </c>
      <c r="T153" s="10">
        <f t="shared" ref="T153:U153" si="160">R153</f>
        <v>239</v>
      </c>
      <c r="U153" s="10" t="str">
        <f t="shared" si="160"/>
        <v>8 MESES</v>
      </c>
      <c r="V153" s="10" t="s">
        <v>27</v>
      </c>
      <c r="W153" s="12" t="s">
        <v>374</v>
      </c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</row>
    <row r="154" spans="1:44" ht="15.75" customHeight="1" x14ac:dyDescent="0.25">
      <c r="A154" s="20">
        <f t="shared" si="138"/>
        <v>153</v>
      </c>
      <c r="B154" s="10" t="s">
        <v>375</v>
      </c>
      <c r="C154" s="10" t="s">
        <v>60</v>
      </c>
      <c r="D154" s="10" t="s">
        <v>36</v>
      </c>
      <c r="E154" s="23">
        <v>84000000</v>
      </c>
      <c r="F154" s="11">
        <v>45348</v>
      </c>
      <c r="G154" s="11">
        <v>45348</v>
      </c>
      <c r="H154" s="11">
        <v>45590</v>
      </c>
      <c r="I154" s="10" t="s">
        <v>23</v>
      </c>
      <c r="J154" s="10" t="s">
        <v>23</v>
      </c>
      <c r="K154" s="10" t="s">
        <v>23</v>
      </c>
      <c r="L154" s="10" t="s">
        <v>23</v>
      </c>
      <c r="M154" s="10" t="s">
        <v>23</v>
      </c>
      <c r="N154" s="10" t="s">
        <v>23</v>
      </c>
      <c r="O154" s="10" t="s">
        <v>23</v>
      </c>
      <c r="P154" s="10" t="s">
        <v>23</v>
      </c>
      <c r="Q154" s="11">
        <f t="shared" si="111"/>
        <v>45590</v>
      </c>
      <c r="R154" s="10">
        <f t="shared" si="112"/>
        <v>239</v>
      </c>
      <c r="S154" s="10" t="s">
        <v>26</v>
      </c>
      <c r="T154" s="10">
        <f t="shared" ref="T154:U154" si="161">R154</f>
        <v>239</v>
      </c>
      <c r="U154" s="10" t="str">
        <f t="shared" si="161"/>
        <v>8 MESES</v>
      </c>
      <c r="V154" s="10" t="s">
        <v>27</v>
      </c>
      <c r="W154" s="12" t="s">
        <v>376</v>
      </c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</row>
    <row r="155" spans="1:44" ht="15.75" customHeight="1" x14ac:dyDescent="0.25">
      <c r="A155" s="20">
        <f t="shared" si="138"/>
        <v>154</v>
      </c>
      <c r="B155" s="10" t="s">
        <v>377</v>
      </c>
      <c r="C155" s="10" t="s">
        <v>60</v>
      </c>
      <c r="D155" s="10" t="s">
        <v>36</v>
      </c>
      <c r="E155" s="23">
        <v>84000000</v>
      </c>
      <c r="F155" s="11">
        <v>45348</v>
      </c>
      <c r="G155" s="11">
        <v>45348</v>
      </c>
      <c r="H155" s="11">
        <v>45590</v>
      </c>
      <c r="I155" s="10" t="s">
        <v>23</v>
      </c>
      <c r="J155" s="10" t="s">
        <v>23</v>
      </c>
      <c r="K155" s="10" t="s">
        <v>23</v>
      </c>
      <c r="L155" s="10" t="s">
        <v>23</v>
      </c>
      <c r="M155" s="10" t="s">
        <v>23</v>
      </c>
      <c r="N155" s="10" t="s">
        <v>23</v>
      </c>
      <c r="O155" s="10" t="s">
        <v>23</v>
      </c>
      <c r="P155" s="10" t="s">
        <v>23</v>
      </c>
      <c r="Q155" s="11">
        <f t="shared" si="111"/>
        <v>45590</v>
      </c>
      <c r="R155" s="10">
        <f t="shared" si="112"/>
        <v>239</v>
      </c>
      <c r="S155" s="10" t="s">
        <v>26</v>
      </c>
      <c r="T155" s="10">
        <f t="shared" ref="T155:U155" si="162">R155</f>
        <v>239</v>
      </c>
      <c r="U155" s="10" t="str">
        <f t="shared" si="162"/>
        <v>8 MESES</v>
      </c>
      <c r="V155" s="10" t="s">
        <v>27</v>
      </c>
      <c r="W155" s="12" t="s">
        <v>378</v>
      </c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</row>
    <row r="156" spans="1:44" ht="15.75" customHeight="1" x14ac:dyDescent="0.25">
      <c r="A156" s="20">
        <f t="shared" si="138"/>
        <v>155</v>
      </c>
      <c r="B156" s="10" t="s">
        <v>379</v>
      </c>
      <c r="C156" s="10" t="s">
        <v>243</v>
      </c>
      <c r="D156" s="10" t="s">
        <v>36</v>
      </c>
      <c r="E156" s="23">
        <v>84000000</v>
      </c>
      <c r="F156" s="11">
        <v>45348</v>
      </c>
      <c r="G156" s="11">
        <v>45348</v>
      </c>
      <c r="H156" s="11">
        <v>45590</v>
      </c>
      <c r="I156" s="10" t="s">
        <v>23</v>
      </c>
      <c r="J156" s="10" t="s">
        <v>23</v>
      </c>
      <c r="K156" s="10" t="s">
        <v>23</v>
      </c>
      <c r="L156" s="10" t="s">
        <v>23</v>
      </c>
      <c r="M156" s="10" t="s">
        <v>23</v>
      </c>
      <c r="N156" s="10" t="s">
        <v>23</v>
      </c>
      <c r="O156" s="10" t="s">
        <v>23</v>
      </c>
      <c r="P156" s="10" t="s">
        <v>23</v>
      </c>
      <c r="Q156" s="11">
        <f t="shared" si="111"/>
        <v>45590</v>
      </c>
      <c r="R156" s="10">
        <f t="shared" si="112"/>
        <v>239</v>
      </c>
      <c r="S156" s="10" t="s">
        <v>26</v>
      </c>
      <c r="T156" s="10">
        <f t="shared" ref="T156:U156" si="163">R156</f>
        <v>239</v>
      </c>
      <c r="U156" s="10" t="str">
        <f t="shared" si="163"/>
        <v>8 MESES</v>
      </c>
      <c r="V156" s="10" t="s">
        <v>27</v>
      </c>
      <c r="W156" s="12" t="s">
        <v>380</v>
      </c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</row>
    <row r="157" spans="1:44" ht="15.75" customHeight="1" x14ac:dyDescent="0.25">
      <c r="A157" s="20">
        <f t="shared" si="138"/>
        <v>156</v>
      </c>
      <c r="B157" s="10" t="s">
        <v>381</v>
      </c>
      <c r="C157" s="10" t="s">
        <v>257</v>
      </c>
      <c r="D157" s="10" t="s">
        <v>36</v>
      </c>
      <c r="E157" s="23">
        <v>63200000</v>
      </c>
      <c r="F157" s="11">
        <v>45348</v>
      </c>
      <c r="G157" s="11">
        <v>45348</v>
      </c>
      <c r="H157" s="11">
        <v>45590</v>
      </c>
      <c r="I157" s="10" t="s">
        <v>23</v>
      </c>
      <c r="J157" s="10" t="s">
        <v>23</v>
      </c>
      <c r="K157" s="10" t="s">
        <v>23</v>
      </c>
      <c r="L157" s="10" t="s">
        <v>23</v>
      </c>
      <c r="M157" s="10" t="s">
        <v>23</v>
      </c>
      <c r="N157" s="10" t="s">
        <v>23</v>
      </c>
      <c r="O157" s="10" t="s">
        <v>23</v>
      </c>
      <c r="P157" s="10" t="s">
        <v>23</v>
      </c>
      <c r="Q157" s="11">
        <f t="shared" si="111"/>
        <v>45590</v>
      </c>
      <c r="R157" s="10">
        <f t="shared" si="112"/>
        <v>239</v>
      </c>
      <c r="S157" s="10" t="s">
        <v>26</v>
      </c>
      <c r="T157" s="10">
        <f t="shared" ref="T157:U157" si="164">R157</f>
        <v>239</v>
      </c>
      <c r="U157" s="10" t="str">
        <f t="shared" si="164"/>
        <v>8 MESES</v>
      </c>
      <c r="V157" s="10" t="s">
        <v>27</v>
      </c>
      <c r="W157" s="12" t="s">
        <v>382</v>
      </c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</row>
    <row r="158" spans="1:44" ht="15.75" customHeight="1" x14ac:dyDescent="0.25">
      <c r="A158" s="20">
        <f t="shared" si="138"/>
        <v>157</v>
      </c>
      <c r="B158" s="9" t="s">
        <v>383</v>
      </c>
      <c r="C158" s="10" t="s">
        <v>243</v>
      </c>
      <c r="D158" s="10" t="s">
        <v>36</v>
      </c>
      <c r="E158" s="23">
        <v>92400000</v>
      </c>
      <c r="F158" s="11">
        <v>45348</v>
      </c>
      <c r="G158" s="11">
        <v>45348</v>
      </c>
      <c r="H158" s="11">
        <v>45590</v>
      </c>
      <c r="I158" s="10" t="s">
        <v>23</v>
      </c>
      <c r="J158" s="10" t="s">
        <v>23</v>
      </c>
      <c r="K158" s="10" t="s">
        <v>23</v>
      </c>
      <c r="L158" s="10" t="s">
        <v>23</v>
      </c>
      <c r="M158" s="10" t="s">
        <v>23</v>
      </c>
      <c r="N158" s="10" t="s">
        <v>23</v>
      </c>
      <c r="O158" s="10" t="s">
        <v>23</v>
      </c>
      <c r="P158" s="10" t="s">
        <v>23</v>
      </c>
      <c r="Q158" s="11">
        <f t="shared" si="111"/>
        <v>45590</v>
      </c>
      <c r="R158" s="10">
        <f t="shared" si="112"/>
        <v>239</v>
      </c>
      <c r="S158" s="10" t="s">
        <v>26</v>
      </c>
      <c r="T158" s="10">
        <f t="shared" ref="T158:U158" si="165">R158</f>
        <v>239</v>
      </c>
      <c r="U158" s="10" t="str">
        <f t="shared" si="165"/>
        <v>8 MESES</v>
      </c>
      <c r="V158" s="10" t="s">
        <v>27</v>
      </c>
      <c r="W158" s="12" t="s">
        <v>384</v>
      </c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</row>
    <row r="159" spans="1:44" ht="15.75" customHeight="1" x14ac:dyDescent="0.25">
      <c r="A159" s="20">
        <f t="shared" si="138"/>
        <v>158</v>
      </c>
      <c r="B159" s="9" t="s">
        <v>385</v>
      </c>
      <c r="C159" s="9" t="s">
        <v>24</v>
      </c>
      <c r="D159" s="10" t="s">
        <v>25</v>
      </c>
      <c r="E159" s="23">
        <v>28800000</v>
      </c>
      <c r="F159" s="11">
        <v>45348</v>
      </c>
      <c r="G159" s="11">
        <v>45349</v>
      </c>
      <c r="H159" s="11">
        <v>45591</v>
      </c>
      <c r="I159" s="10" t="s">
        <v>23</v>
      </c>
      <c r="J159" s="10" t="s">
        <v>23</v>
      </c>
      <c r="K159" s="10" t="s">
        <v>23</v>
      </c>
      <c r="L159" s="10" t="s">
        <v>23</v>
      </c>
      <c r="M159" s="10" t="s">
        <v>23</v>
      </c>
      <c r="N159" s="10" t="s">
        <v>23</v>
      </c>
      <c r="O159" s="10" t="s">
        <v>23</v>
      </c>
      <c r="P159" s="10" t="s">
        <v>23</v>
      </c>
      <c r="Q159" s="11">
        <f t="shared" si="111"/>
        <v>45591</v>
      </c>
      <c r="R159" s="10">
        <f t="shared" si="112"/>
        <v>239</v>
      </c>
      <c r="S159" s="10" t="s">
        <v>26</v>
      </c>
      <c r="T159" s="10">
        <f t="shared" ref="T159:U159" si="166">R159</f>
        <v>239</v>
      </c>
      <c r="U159" s="10" t="str">
        <f t="shared" si="166"/>
        <v>8 MESES</v>
      </c>
      <c r="V159" s="10" t="s">
        <v>27</v>
      </c>
      <c r="W159" s="12" t="s">
        <v>386</v>
      </c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</row>
    <row r="160" spans="1:44" ht="15.75" customHeight="1" x14ac:dyDescent="0.25">
      <c r="A160" s="20">
        <f t="shared" si="138"/>
        <v>159</v>
      </c>
      <c r="B160" s="10" t="s">
        <v>387</v>
      </c>
      <c r="C160" s="10" t="s">
        <v>24</v>
      </c>
      <c r="D160" s="10" t="s">
        <v>25</v>
      </c>
      <c r="E160" s="23">
        <v>28800000</v>
      </c>
      <c r="F160" s="11">
        <v>45349</v>
      </c>
      <c r="G160" s="11">
        <v>45350</v>
      </c>
      <c r="H160" s="11">
        <v>45592</v>
      </c>
      <c r="I160" s="10" t="s">
        <v>23</v>
      </c>
      <c r="J160" s="10" t="s">
        <v>23</v>
      </c>
      <c r="K160" s="10" t="s">
        <v>23</v>
      </c>
      <c r="L160" s="10" t="s">
        <v>23</v>
      </c>
      <c r="M160" s="10" t="s">
        <v>23</v>
      </c>
      <c r="N160" s="10" t="s">
        <v>23</v>
      </c>
      <c r="O160" s="10" t="s">
        <v>23</v>
      </c>
      <c r="P160" s="10" t="s">
        <v>23</v>
      </c>
      <c r="Q160" s="11">
        <f t="shared" si="111"/>
        <v>45592</v>
      </c>
      <c r="R160" s="10">
        <f t="shared" si="112"/>
        <v>239</v>
      </c>
      <c r="S160" s="10" t="s">
        <v>26</v>
      </c>
      <c r="T160" s="10">
        <f t="shared" ref="T160:U160" si="167">R160</f>
        <v>239</v>
      </c>
      <c r="U160" s="10" t="str">
        <f t="shared" si="167"/>
        <v>8 MESES</v>
      </c>
      <c r="V160" s="10" t="s">
        <v>27</v>
      </c>
      <c r="W160" s="12" t="s">
        <v>388</v>
      </c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</row>
    <row r="161" spans="1:44" ht="15.75" customHeight="1" x14ac:dyDescent="0.25">
      <c r="A161" s="20">
        <f t="shared" si="138"/>
        <v>160</v>
      </c>
      <c r="B161" s="10" t="s">
        <v>389</v>
      </c>
      <c r="C161" s="10" t="s">
        <v>60</v>
      </c>
      <c r="D161" s="10" t="s">
        <v>36</v>
      </c>
      <c r="E161" s="23">
        <v>92400000</v>
      </c>
      <c r="F161" s="11">
        <v>45349</v>
      </c>
      <c r="G161" s="11">
        <v>45349</v>
      </c>
      <c r="H161" s="11">
        <v>45591</v>
      </c>
      <c r="I161" s="10" t="s">
        <v>23</v>
      </c>
      <c r="J161" s="10" t="s">
        <v>23</v>
      </c>
      <c r="K161" s="10" t="s">
        <v>23</v>
      </c>
      <c r="L161" s="10" t="s">
        <v>23</v>
      </c>
      <c r="M161" s="10" t="s">
        <v>23</v>
      </c>
      <c r="N161" s="10" t="s">
        <v>23</v>
      </c>
      <c r="O161" s="10" t="s">
        <v>23</v>
      </c>
      <c r="P161" s="10" t="s">
        <v>23</v>
      </c>
      <c r="Q161" s="11">
        <f t="shared" si="111"/>
        <v>45591</v>
      </c>
      <c r="R161" s="10">
        <f t="shared" si="112"/>
        <v>239</v>
      </c>
      <c r="S161" s="10" t="s">
        <v>26</v>
      </c>
      <c r="T161" s="10">
        <f t="shared" ref="T161:U161" si="168">R161</f>
        <v>239</v>
      </c>
      <c r="U161" s="10" t="str">
        <f t="shared" si="168"/>
        <v>8 MESES</v>
      </c>
      <c r="V161" s="10" t="s">
        <v>27</v>
      </c>
      <c r="W161" s="12" t="s">
        <v>390</v>
      </c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</row>
    <row r="162" spans="1:44" ht="15.75" customHeight="1" x14ac:dyDescent="0.25">
      <c r="A162" s="20">
        <f t="shared" si="138"/>
        <v>161</v>
      </c>
      <c r="B162" s="10" t="s">
        <v>391</v>
      </c>
      <c r="C162" s="10" t="s">
        <v>39</v>
      </c>
      <c r="D162" s="10" t="s">
        <v>36</v>
      </c>
      <c r="E162" s="23">
        <v>42000000</v>
      </c>
      <c r="F162" s="11">
        <v>45349</v>
      </c>
      <c r="G162" s="11">
        <v>45349</v>
      </c>
      <c r="H162" s="11">
        <v>45591</v>
      </c>
      <c r="I162" s="10" t="s">
        <v>23</v>
      </c>
      <c r="J162" s="10" t="s">
        <v>23</v>
      </c>
      <c r="K162" s="10" t="s">
        <v>23</v>
      </c>
      <c r="L162" s="10" t="s">
        <v>23</v>
      </c>
      <c r="M162" s="10" t="s">
        <v>23</v>
      </c>
      <c r="N162" s="10" t="s">
        <v>23</v>
      </c>
      <c r="O162" s="10" t="s">
        <v>23</v>
      </c>
      <c r="P162" s="10" t="s">
        <v>23</v>
      </c>
      <c r="Q162" s="11">
        <f t="shared" si="111"/>
        <v>45591</v>
      </c>
      <c r="R162" s="10">
        <f t="shared" si="112"/>
        <v>239</v>
      </c>
      <c r="S162" s="10" t="s">
        <v>26</v>
      </c>
      <c r="T162" s="10">
        <f t="shared" ref="T162:U162" si="169">R162</f>
        <v>239</v>
      </c>
      <c r="U162" s="10" t="str">
        <f t="shared" si="169"/>
        <v>8 MESES</v>
      </c>
      <c r="V162" s="10" t="s">
        <v>27</v>
      </c>
      <c r="W162" s="12" t="s">
        <v>392</v>
      </c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</row>
    <row r="163" spans="1:44" ht="15.75" customHeight="1" x14ac:dyDescent="0.25">
      <c r="A163" s="20">
        <f t="shared" si="138"/>
        <v>162</v>
      </c>
      <c r="B163" s="10" t="s">
        <v>393</v>
      </c>
      <c r="C163" s="10" t="s">
        <v>394</v>
      </c>
      <c r="D163" s="10" t="s">
        <v>36</v>
      </c>
      <c r="E163" s="23">
        <v>84000000</v>
      </c>
      <c r="F163" s="11">
        <v>45349</v>
      </c>
      <c r="G163" s="11">
        <v>45349</v>
      </c>
      <c r="H163" s="11">
        <v>45591</v>
      </c>
      <c r="I163" s="10" t="s">
        <v>23</v>
      </c>
      <c r="J163" s="10" t="s">
        <v>23</v>
      </c>
      <c r="K163" s="10" t="s">
        <v>23</v>
      </c>
      <c r="L163" s="10" t="s">
        <v>23</v>
      </c>
      <c r="M163" s="10" t="s">
        <v>23</v>
      </c>
      <c r="N163" s="10" t="s">
        <v>23</v>
      </c>
      <c r="O163" s="10" t="s">
        <v>23</v>
      </c>
      <c r="P163" s="10" t="s">
        <v>23</v>
      </c>
      <c r="Q163" s="11">
        <f t="shared" si="111"/>
        <v>45591</v>
      </c>
      <c r="R163" s="10">
        <f t="shared" si="112"/>
        <v>239</v>
      </c>
      <c r="S163" s="10" t="s">
        <v>26</v>
      </c>
      <c r="T163" s="10">
        <f t="shared" ref="T163:U163" si="170">R163</f>
        <v>239</v>
      </c>
      <c r="U163" s="10" t="str">
        <f t="shared" si="170"/>
        <v>8 MESES</v>
      </c>
      <c r="V163" s="10" t="s">
        <v>27</v>
      </c>
      <c r="W163" s="12" t="s">
        <v>395</v>
      </c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</row>
    <row r="164" spans="1:44" ht="15.75" customHeight="1" x14ac:dyDescent="0.25">
      <c r="A164" s="20">
        <f t="shared" si="138"/>
        <v>163</v>
      </c>
      <c r="B164" s="10" t="s">
        <v>396</v>
      </c>
      <c r="C164" s="10" t="s">
        <v>397</v>
      </c>
      <c r="D164" s="10" t="s">
        <v>36</v>
      </c>
      <c r="E164" s="23">
        <v>54400000</v>
      </c>
      <c r="F164" s="11">
        <v>45349</v>
      </c>
      <c r="G164" s="11">
        <v>45350</v>
      </c>
      <c r="H164" s="11">
        <v>45592</v>
      </c>
      <c r="I164" s="10" t="s">
        <v>23</v>
      </c>
      <c r="J164" s="10" t="s">
        <v>23</v>
      </c>
      <c r="K164" s="10" t="s">
        <v>23</v>
      </c>
      <c r="L164" s="10" t="s">
        <v>23</v>
      </c>
      <c r="M164" s="10" t="s">
        <v>23</v>
      </c>
      <c r="N164" s="10" t="s">
        <v>23</v>
      </c>
      <c r="O164" s="10" t="s">
        <v>23</v>
      </c>
      <c r="P164" s="10" t="s">
        <v>23</v>
      </c>
      <c r="Q164" s="11">
        <f t="shared" si="111"/>
        <v>45592</v>
      </c>
      <c r="R164" s="10">
        <f t="shared" si="112"/>
        <v>239</v>
      </c>
      <c r="S164" s="10" t="s">
        <v>26</v>
      </c>
      <c r="T164" s="10">
        <f t="shared" ref="T164:U164" si="171">R164</f>
        <v>239</v>
      </c>
      <c r="U164" s="10" t="str">
        <f t="shared" si="171"/>
        <v>8 MESES</v>
      </c>
      <c r="V164" s="10" t="s">
        <v>27</v>
      </c>
      <c r="W164" s="12" t="s">
        <v>398</v>
      </c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</row>
    <row r="165" spans="1:44" ht="15.75" customHeight="1" x14ac:dyDescent="0.25">
      <c r="A165" s="20">
        <f t="shared" si="138"/>
        <v>164</v>
      </c>
      <c r="B165" s="10" t="s">
        <v>399</v>
      </c>
      <c r="C165" s="10" t="s">
        <v>400</v>
      </c>
      <c r="D165" s="10" t="s">
        <v>25</v>
      </c>
      <c r="E165" s="23">
        <v>33600000</v>
      </c>
      <c r="F165" s="11">
        <v>45349</v>
      </c>
      <c r="G165" s="11">
        <v>45349</v>
      </c>
      <c r="H165" s="11">
        <v>45593</v>
      </c>
      <c r="I165" s="10" t="s">
        <v>23</v>
      </c>
      <c r="J165" s="10" t="s">
        <v>23</v>
      </c>
      <c r="K165" s="10" t="s">
        <v>23</v>
      </c>
      <c r="L165" s="10" t="s">
        <v>23</v>
      </c>
      <c r="M165" s="10" t="s">
        <v>23</v>
      </c>
      <c r="N165" s="10" t="s">
        <v>23</v>
      </c>
      <c r="O165" s="10" t="s">
        <v>23</v>
      </c>
      <c r="P165" s="10" t="s">
        <v>23</v>
      </c>
      <c r="Q165" s="11">
        <f t="shared" si="111"/>
        <v>45593</v>
      </c>
      <c r="R165" s="10">
        <f t="shared" si="112"/>
        <v>241</v>
      </c>
      <c r="S165" s="10" t="s">
        <v>26</v>
      </c>
      <c r="T165" s="10">
        <f t="shared" ref="T165:U165" si="172">R165</f>
        <v>241</v>
      </c>
      <c r="U165" s="10" t="str">
        <f t="shared" si="172"/>
        <v>8 MESES</v>
      </c>
      <c r="V165" s="10" t="s">
        <v>27</v>
      </c>
      <c r="W165" s="12" t="s">
        <v>401</v>
      </c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</row>
    <row r="166" spans="1:44" ht="15.75" customHeight="1" x14ac:dyDescent="0.25">
      <c r="A166" s="20">
        <f t="shared" si="138"/>
        <v>165</v>
      </c>
      <c r="B166" s="10" t="s">
        <v>402</v>
      </c>
      <c r="C166" s="10" t="s">
        <v>403</v>
      </c>
      <c r="D166" s="10" t="s">
        <v>36</v>
      </c>
      <c r="E166" s="23">
        <v>39200000</v>
      </c>
      <c r="F166" s="11">
        <v>45349</v>
      </c>
      <c r="G166" s="11">
        <v>45350</v>
      </c>
      <c r="H166" s="11">
        <v>45592</v>
      </c>
      <c r="I166" s="10" t="s">
        <v>23</v>
      </c>
      <c r="J166" s="10" t="s">
        <v>23</v>
      </c>
      <c r="K166" s="10" t="s">
        <v>23</v>
      </c>
      <c r="L166" s="10" t="s">
        <v>23</v>
      </c>
      <c r="M166" s="10" t="s">
        <v>23</v>
      </c>
      <c r="N166" s="10" t="s">
        <v>23</v>
      </c>
      <c r="O166" s="10" t="s">
        <v>23</v>
      </c>
      <c r="P166" s="10" t="s">
        <v>23</v>
      </c>
      <c r="Q166" s="11">
        <f t="shared" si="111"/>
        <v>45592</v>
      </c>
      <c r="R166" s="10">
        <f t="shared" si="112"/>
        <v>239</v>
      </c>
      <c r="S166" s="10" t="s">
        <v>26</v>
      </c>
      <c r="T166" s="10">
        <f t="shared" ref="T166:U166" si="173">R166</f>
        <v>239</v>
      </c>
      <c r="U166" s="10" t="str">
        <f t="shared" si="173"/>
        <v>8 MESES</v>
      </c>
      <c r="V166" s="10" t="s">
        <v>27</v>
      </c>
      <c r="W166" s="12" t="s">
        <v>404</v>
      </c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</row>
    <row r="167" spans="1:44" ht="15.75" customHeight="1" x14ac:dyDescent="0.25">
      <c r="A167" s="20">
        <f t="shared" si="138"/>
        <v>166</v>
      </c>
      <c r="B167" s="10" t="s">
        <v>405</v>
      </c>
      <c r="C167" s="10" t="s">
        <v>406</v>
      </c>
      <c r="D167" s="10" t="s">
        <v>36</v>
      </c>
      <c r="E167" s="23">
        <v>63200000</v>
      </c>
      <c r="F167" s="11">
        <v>45350</v>
      </c>
      <c r="G167" s="11">
        <v>45351</v>
      </c>
      <c r="H167" s="11">
        <v>45593</v>
      </c>
      <c r="I167" s="10" t="s">
        <v>23</v>
      </c>
      <c r="J167" s="10" t="s">
        <v>23</v>
      </c>
      <c r="K167" s="10" t="s">
        <v>23</v>
      </c>
      <c r="L167" s="10" t="s">
        <v>23</v>
      </c>
      <c r="M167" s="10" t="s">
        <v>23</v>
      </c>
      <c r="N167" s="10" t="s">
        <v>23</v>
      </c>
      <c r="O167" s="10" t="s">
        <v>23</v>
      </c>
      <c r="P167" s="10" t="s">
        <v>23</v>
      </c>
      <c r="Q167" s="11">
        <f t="shared" si="111"/>
        <v>45593</v>
      </c>
      <c r="R167" s="10">
        <f t="shared" si="112"/>
        <v>238</v>
      </c>
      <c r="S167" s="10" t="s">
        <v>26</v>
      </c>
      <c r="T167" s="10">
        <f t="shared" ref="T167:U167" si="174">R167</f>
        <v>238</v>
      </c>
      <c r="U167" s="10" t="str">
        <f t="shared" si="174"/>
        <v>8 MESES</v>
      </c>
      <c r="V167" s="10" t="s">
        <v>27</v>
      </c>
      <c r="W167" s="12" t="s">
        <v>407</v>
      </c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</row>
    <row r="168" spans="1:44" ht="15.75" customHeight="1" x14ac:dyDescent="0.25">
      <c r="A168" s="20">
        <f t="shared" si="138"/>
        <v>167</v>
      </c>
      <c r="B168" s="10" t="s">
        <v>408</v>
      </c>
      <c r="C168" s="10" t="s">
        <v>39</v>
      </c>
      <c r="D168" s="10" t="s">
        <v>36</v>
      </c>
      <c r="E168" s="23">
        <v>72000000</v>
      </c>
      <c r="F168" s="11">
        <v>45350</v>
      </c>
      <c r="G168" s="11">
        <v>45350</v>
      </c>
      <c r="H168" s="11">
        <v>45592</v>
      </c>
      <c r="I168" s="10" t="s">
        <v>23</v>
      </c>
      <c r="J168" s="10" t="s">
        <v>23</v>
      </c>
      <c r="K168" s="10" t="s">
        <v>23</v>
      </c>
      <c r="L168" s="10" t="s">
        <v>23</v>
      </c>
      <c r="M168" s="10" t="s">
        <v>23</v>
      </c>
      <c r="N168" s="10" t="s">
        <v>23</v>
      </c>
      <c r="O168" s="10" t="s">
        <v>23</v>
      </c>
      <c r="P168" s="10" t="s">
        <v>23</v>
      </c>
      <c r="Q168" s="11">
        <f t="shared" si="111"/>
        <v>45592</v>
      </c>
      <c r="R168" s="10">
        <f t="shared" si="112"/>
        <v>239</v>
      </c>
      <c r="S168" s="10" t="s">
        <v>26</v>
      </c>
      <c r="T168" s="10">
        <f t="shared" ref="T168:U168" si="175">R168</f>
        <v>239</v>
      </c>
      <c r="U168" s="10" t="str">
        <f t="shared" si="175"/>
        <v>8 MESES</v>
      </c>
      <c r="V168" s="10" t="s">
        <v>27</v>
      </c>
      <c r="W168" s="12" t="s">
        <v>409</v>
      </c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</row>
    <row r="169" spans="1:44" ht="15.75" customHeight="1" x14ac:dyDescent="0.25">
      <c r="A169" s="20">
        <f t="shared" si="138"/>
        <v>168</v>
      </c>
      <c r="B169" s="9" t="s">
        <v>410</v>
      </c>
      <c r="C169" s="9" t="s">
        <v>50</v>
      </c>
      <c r="D169" s="10" t="s">
        <v>36</v>
      </c>
      <c r="E169" s="23">
        <v>63200000</v>
      </c>
      <c r="F169" s="11">
        <v>45350</v>
      </c>
      <c r="G169" s="11">
        <v>45350</v>
      </c>
      <c r="H169" s="11">
        <v>45592</v>
      </c>
      <c r="I169" s="10" t="s">
        <v>23</v>
      </c>
      <c r="J169" s="10" t="s">
        <v>23</v>
      </c>
      <c r="K169" s="10" t="s">
        <v>23</v>
      </c>
      <c r="L169" s="10" t="s">
        <v>23</v>
      </c>
      <c r="M169" s="10" t="s">
        <v>23</v>
      </c>
      <c r="N169" s="10" t="s">
        <v>23</v>
      </c>
      <c r="O169" s="10" t="s">
        <v>23</v>
      </c>
      <c r="P169" s="10" t="s">
        <v>23</v>
      </c>
      <c r="Q169" s="11">
        <f t="shared" si="111"/>
        <v>45592</v>
      </c>
      <c r="R169" s="10">
        <f t="shared" si="112"/>
        <v>239</v>
      </c>
      <c r="S169" s="10" t="s">
        <v>26</v>
      </c>
      <c r="T169" s="10">
        <f t="shared" ref="T169:U169" si="176">R169</f>
        <v>239</v>
      </c>
      <c r="U169" s="10" t="str">
        <f t="shared" si="176"/>
        <v>8 MESES</v>
      </c>
      <c r="V169" s="10" t="s">
        <v>27</v>
      </c>
      <c r="W169" s="12" t="s">
        <v>411</v>
      </c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</row>
    <row r="170" spans="1:44" ht="15.75" customHeight="1" x14ac:dyDescent="0.25">
      <c r="A170" s="20">
        <f t="shared" si="138"/>
        <v>169</v>
      </c>
      <c r="B170" s="10" t="s">
        <v>412</v>
      </c>
      <c r="C170" s="10" t="s">
        <v>294</v>
      </c>
      <c r="D170" s="10" t="s">
        <v>25</v>
      </c>
      <c r="E170" s="23">
        <v>33600000</v>
      </c>
      <c r="F170" s="11">
        <v>45350</v>
      </c>
      <c r="G170" s="11" t="s">
        <v>431</v>
      </c>
      <c r="H170" s="11">
        <v>45350</v>
      </c>
      <c r="I170" s="10" t="s">
        <v>23</v>
      </c>
      <c r="J170" s="10" t="s">
        <v>23</v>
      </c>
      <c r="K170" s="10" t="s">
        <v>23</v>
      </c>
      <c r="L170" s="10" t="s">
        <v>23</v>
      </c>
      <c r="M170" s="10" t="s">
        <v>23</v>
      </c>
      <c r="N170" s="10" t="s">
        <v>23</v>
      </c>
      <c r="O170" s="10" t="s">
        <v>23</v>
      </c>
      <c r="P170" s="10" t="s">
        <v>23</v>
      </c>
      <c r="Q170" s="11">
        <f t="shared" si="111"/>
        <v>45350</v>
      </c>
      <c r="R170" s="10">
        <v>0</v>
      </c>
      <c r="S170" s="10">
        <v>0</v>
      </c>
      <c r="T170" s="10">
        <f t="shared" ref="T170:U170" si="177">R170</f>
        <v>0</v>
      </c>
      <c r="U170" s="10">
        <f t="shared" si="177"/>
        <v>0</v>
      </c>
      <c r="V170" s="10" t="s">
        <v>432</v>
      </c>
      <c r="W170" s="12" t="s">
        <v>413</v>
      </c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</row>
    <row r="171" spans="1:44" ht="15.75" customHeight="1" x14ac:dyDescent="0.25">
      <c r="A171" s="20">
        <f t="shared" si="138"/>
        <v>170</v>
      </c>
      <c r="B171" s="9" t="s">
        <v>414</v>
      </c>
      <c r="C171" s="9" t="s">
        <v>88</v>
      </c>
      <c r="D171" s="10" t="s">
        <v>36</v>
      </c>
      <c r="E171" s="23">
        <v>50400000</v>
      </c>
      <c r="F171" s="11">
        <v>45350</v>
      </c>
      <c r="G171" s="11">
        <v>45351</v>
      </c>
      <c r="H171" s="11">
        <v>45593</v>
      </c>
      <c r="I171" s="10" t="s">
        <v>23</v>
      </c>
      <c r="J171" s="10" t="s">
        <v>23</v>
      </c>
      <c r="K171" s="10" t="s">
        <v>23</v>
      </c>
      <c r="L171" s="10" t="s">
        <v>23</v>
      </c>
      <c r="M171" s="10" t="s">
        <v>23</v>
      </c>
      <c r="N171" s="10" t="s">
        <v>23</v>
      </c>
      <c r="O171" s="10" t="s">
        <v>23</v>
      </c>
      <c r="P171" s="10" t="s">
        <v>23</v>
      </c>
      <c r="Q171" s="11">
        <f t="shared" si="111"/>
        <v>45593</v>
      </c>
      <c r="R171" s="10">
        <f t="shared" si="112"/>
        <v>238</v>
      </c>
      <c r="S171" s="10" t="s">
        <v>26</v>
      </c>
      <c r="T171" s="10">
        <f t="shared" ref="T171:U171" si="178">R171</f>
        <v>238</v>
      </c>
      <c r="U171" s="10" t="str">
        <f t="shared" si="178"/>
        <v>8 MESES</v>
      </c>
      <c r="V171" s="10" t="s">
        <v>27</v>
      </c>
      <c r="W171" s="12" t="s">
        <v>415</v>
      </c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</row>
    <row r="172" spans="1:44" ht="15.75" customHeight="1" x14ac:dyDescent="0.25">
      <c r="A172" s="20">
        <f t="shared" si="138"/>
        <v>171</v>
      </c>
      <c r="B172" s="9" t="s">
        <v>416</v>
      </c>
      <c r="C172" s="9" t="s">
        <v>35</v>
      </c>
      <c r="D172" s="10" t="s">
        <v>36</v>
      </c>
      <c r="E172" s="23">
        <v>63200000</v>
      </c>
      <c r="F172" s="11">
        <v>45350</v>
      </c>
      <c r="G172" s="11">
        <v>45350</v>
      </c>
      <c r="H172" s="11">
        <v>45592</v>
      </c>
      <c r="I172" s="10" t="s">
        <v>23</v>
      </c>
      <c r="J172" s="10" t="s">
        <v>23</v>
      </c>
      <c r="K172" s="10" t="s">
        <v>23</v>
      </c>
      <c r="L172" s="10" t="s">
        <v>23</v>
      </c>
      <c r="M172" s="10" t="s">
        <v>23</v>
      </c>
      <c r="N172" s="10" t="s">
        <v>23</v>
      </c>
      <c r="O172" s="10" t="s">
        <v>23</v>
      </c>
      <c r="P172" s="10" t="s">
        <v>23</v>
      </c>
      <c r="Q172" s="11">
        <f t="shared" si="111"/>
        <v>45592</v>
      </c>
      <c r="R172" s="10">
        <f t="shared" si="112"/>
        <v>239</v>
      </c>
      <c r="S172" s="10" t="s">
        <v>26</v>
      </c>
      <c r="T172" s="10">
        <f t="shared" ref="T172:U172" si="179">R172</f>
        <v>239</v>
      </c>
      <c r="U172" s="10" t="str">
        <f t="shared" si="179"/>
        <v>8 MESES</v>
      </c>
      <c r="V172" s="10" t="s">
        <v>27</v>
      </c>
      <c r="W172" s="12" t="s">
        <v>417</v>
      </c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</row>
    <row r="173" spans="1:44" ht="15.75" customHeight="1" x14ac:dyDescent="0.25">
      <c r="A173" s="20">
        <f t="shared" si="138"/>
        <v>172</v>
      </c>
      <c r="B173" s="9" t="s">
        <v>418</v>
      </c>
      <c r="C173" s="9" t="s">
        <v>39</v>
      </c>
      <c r="D173" s="10" t="s">
        <v>36</v>
      </c>
      <c r="E173" s="23">
        <v>39200000</v>
      </c>
      <c r="F173" s="11">
        <v>45350</v>
      </c>
      <c r="G173" s="11">
        <v>45350</v>
      </c>
      <c r="H173" s="11">
        <v>45592</v>
      </c>
      <c r="I173" s="10" t="s">
        <v>23</v>
      </c>
      <c r="J173" s="10" t="s">
        <v>23</v>
      </c>
      <c r="K173" s="10" t="s">
        <v>23</v>
      </c>
      <c r="L173" s="10" t="s">
        <v>23</v>
      </c>
      <c r="M173" s="10" t="s">
        <v>23</v>
      </c>
      <c r="N173" s="10" t="s">
        <v>23</v>
      </c>
      <c r="O173" s="10" t="s">
        <v>23</v>
      </c>
      <c r="P173" s="10" t="s">
        <v>23</v>
      </c>
      <c r="Q173" s="11">
        <f t="shared" si="111"/>
        <v>45592</v>
      </c>
      <c r="R173" s="10">
        <f t="shared" si="112"/>
        <v>239</v>
      </c>
      <c r="S173" s="10" t="s">
        <v>26</v>
      </c>
      <c r="T173" s="10">
        <f t="shared" ref="T173:U173" si="180">R173</f>
        <v>239</v>
      </c>
      <c r="U173" s="10" t="str">
        <f t="shared" si="180"/>
        <v>8 MESES</v>
      </c>
      <c r="V173" s="10" t="s">
        <v>27</v>
      </c>
      <c r="W173" s="12" t="s">
        <v>419</v>
      </c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</row>
    <row r="174" spans="1:44" ht="15.75" customHeight="1" x14ac:dyDescent="0.25">
      <c r="A174" s="20">
        <f t="shared" si="138"/>
        <v>173</v>
      </c>
      <c r="B174" s="10" t="s">
        <v>420</v>
      </c>
      <c r="C174" s="10" t="s">
        <v>60</v>
      </c>
      <c r="D174" s="10" t="s">
        <v>36</v>
      </c>
      <c r="E174" s="23">
        <v>80000000</v>
      </c>
      <c r="F174" s="11">
        <v>45350</v>
      </c>
      <c r="G174" s="11">
        <v>45351</v>
      </c>
      <c r="H174" s="11">
        <v>45593</v>
      </c>
      <c r="I174" s="10" t="s">
        <v>23</v>
      </c>
      <c r="J174" s="10" t="s">
        <v>23</v>
      </c>
      <c r="K174" s="10" t="s">
        <v>23</v>
      </c>
      <c r="L174" s="10" t="s">
        <v>23</v>
      </c>
      <c r="M174" s="10" t="s">
        <v>23</v>
      </c>
      <c r="N174" s="10" t="s">
        <v>23</v>
      </c>
      <c r="O174" s="10" t="s">
        <v>23</v>
      </c>
      <c r="P174" s="10" t="s">
        <v>23</v>
      </c>
      <c r="Q174" s="11">
        <f t="shared" si="111"/>
        <v>45593</v>
      </c>
      <c r="R174" s="10">
        <f t="shared" si="112"/>
        <v>238</v>
      </c>
      <c r="S174" s="10" t="s">
        <v>26</v>
      </c>
      <c r="T174" s="10">
        <f t="shared" ref="T174:U174" si="181">R174</f>
        <v>238</v>
      </c>
      <c r="U174" s="10" t="str">
        <f t="shared" si="181"/>
        <v>8 MESES</v>
      </c>
      <c r="V174" s="10" t="s">
        <v>27</v>
      </c>
      <c r="W174" s="12" t="s">
        <v>421</v>
      </c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</row>
    <row r="175" spans="1:44" ht="15.75" customHeight="1" x14ac:dyDescent="0.25">
      <c r="A175" s="20">
        <f t="shared" si="138"/>
        <v>174</v>
      </c>
      <c r="B175" s="10" t="s">
        <v>422</v>
      </c>
      <c r="C175" s="10" t="s">
        <v>91</v>
      </c>
      <c r="D175" s="10" t="s">
        <v>36</v>
      </c>
      <c r="E175" s="23">
        <v>39500000</v>
      </c>
      <c r="F175" s="11">
        <v>45350</v>
      </c>
      <c r="G175" s="11">
        <v>45350</v>
      </c>
      <c r="H175" s="11">
        <v>45592</v>
      </c>
      <c r="I175" s="10" t="s">
        <v>23</v>
      </c>
      <c r="J175" s="10" t="s">
        <v>23</v>
      </c>
      <c r="K175" s="10" t="s">
        <v>23</v>
      </c>
      <c r="L175" s="10" t="s">
        <v>23</v>
      </c>
      <c r="M175" s="10" t="s">
        <v>23</v>
      </c>
      <c r="N175" s="10" t="s">
        <v>23</v>
      </c>
      <c r="O175" s="10" t="s">
        <v>23</v>
      </c>
      <c r="P175" s="10" t="s">
        <v>23</v>
      </c>
      <c r="Q175" s="11">
        <f t="shared" si="111"/>
        <v>45592</v>
      </c>
      <c r="R175" s="10">
        <f t="shared" si="112"/>
        <v>239</v>
      </c>
      <c r="S175" s="10" t="s">
        <v>26</v>
      </c>
      <c r="T175" s="10">
        <f t="shared" ref="T175:U175" si="182">R175</f>
        <v>239</v>
      </c>
      <c r="U175" s="10" t="str">
        <f t="shared" si="182"/>
        <v>8 MESES</v>
      </c>
      <c r="V175" s="10" t="s">
        <v>27</v>
      </c>
      <c r="W175" s="12" t="s">
        <v>423</v>
      </c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</row>
    <row r="176" spans="1:44" ht="15.75" customHeight="1" x14ac:dyDescent="0.25">
      <c r="A176" s="20">
        <f t="shared" si="138"/>
        <v>175</v>
      </c>
      <c r="B176" s="9" t="s">
        <v>424</v>
      </c>
      <c r="C176" s="10" t="s">
        <v>425</v>
      </c>
      <c r="D176" s="10" t="s">
        <v>25</v>
      </c>
      <c r="E176" s="23">
        <v>33600000</v>
      </c>
      <c r="F176" s="11">
        <v>45350</v>
      </c>
      <c r="G176" s="11">
        <v>45350</v>
      </c>
      <c r="H176" s="11">
        <v>45592</v>
      </c>
      <c r="I176" s="10" t="s">
        <v>23</v>
      </c>
      <c r="J176" s="10" t="s">
        <v>23</v>
      </c>
      <c r="K176" s="10" t="s">
        <v>23</v>
      </c>
      <c r="L176" s="10" t="s">
        <v>23</v>
      </c>
      <c r="M176" s="10" t="s">
        <v>23</v>
      </c>
      <c r="N176" s="10" t="s">
        <v>23</v>
      </c>
      <c r="O176" s="10" t="s">
        <v>23</v>
      </c>
      <c r="P176" s="10" t="s">
        <v>23</v>
      </c>
      <c r="Q176" s="11">
        <f t="shared" si="111"/>
        <v>45592</v>
      </c>
      <c r="R176" s="10">
        <f t="shared" si="112"/>
        <v>239</v>
      </c>
      <c r="S176" s="10" t="s">
        <v>26</v>
      </c>
      <c r="T176" s="10">
        <f t="shared" ref="T176:U176" si="183">R176</f>
        <v>239</v>
      </c>
      <c r="U176" s="10" t="str">
        <f t="shared" si="183"/>
        <v>8 MESES</v>
      </c>
      <c r="V176" s="10" t="s">
        <v>27</v>
      </c>
      <c r="W176" s="12" t="s">
        <v>426</v>
      </c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</row>
    <row r="177" spans="1:44" ht="15.75" customHeight="1" x14ac:dyDescent="0.25">
      <c r="A177" s="20">
        <f t="shared" si="138"/>
        <v>176</v>
      </c>
      <c r="B177" s="9" t="s">
        <v>427</v>
      </c>
      <c r="C177" s="10" t="s">
        <v>88</v>
      </c>
      <c r="D177" s="10" t="s">
        <v>36</v>
      </c>
      <c r="E177" s="23">
        <v>63200000</v>
      </c>
      <c r="F177" s="11">
        <v>45351</v>
      </c>
      <c r="G177" s="11">
        <v>45351</v>
      </c>
      <c r="H177" s="11">
        <v>45593</v>
      </c>
      <c r="I177" s="10" t="s">
        <v>23</v>
      </c>
      <c r="J177" s="10" t="s">
        <v>23</v>
      </c>
      <c r="K177" s="10" t="s">
        <v>23</v>
      </c>
      <c r="L177" s="10" t="s">
        <v>23</v>
      </c>
      <c r="M177" s="10" t="s">
        <v>23</v>
      </c>
      <c r="N177" s="10" t="s">
        <v>23</v>
      </c>
      <c r="O177" s="10" t="s">
        <v>23</v>
      </c>
      <c r="P177" s="10" t="s">
        <v>23</v>
      </c>
      <c r="Q177" s="11">
        <f t="shared" si="111"/>
        <v>45593</v>
      </c>
      <c r="R177" s="10">
        <f t="shared" si="112"/>
        <v>238</v>
      </c>
      <c r="S177" s="10" t="s">
        <v>26</v>
      </c>
      <c r="T177" s="10">
        <f t="shared" ref="T177:U177" si="184">R177</f>
        <v>238</v>
      </c>
      <c r="U177" s="10" t="str">
        <f t="shared" si="184"/>
        <v>8 MESES</v>
      </c>
      <c r="V177" s="10" t="s">
        <v>27</v>
      </c>
      <c r="W177" s="12" t="s">
        <v>428</v>
      </c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</row>
    <row r="178" spans="1:44" ht="15.75" customHeight="1" x14ac:dyDescent="0.25">
      <c r="A178" s="20">
        <f t="shared" si="138"/>
        <v>177</v>
      </c>
      <c r="B178" s="9" t="s">
        <v>429</v>
      </c>
      <c r="C178" s="19" t="s">
        <v>50</v>
      </c>
      <c r="D178" s="10" t="s">
        <v>36</v>
      </c>
      <c r="E178" s="23">
        <v>54400000</v>
      </c>
      <c r="F178" s="11">
        <v>45351</v>
      </c>
      <c r="G178" s="11">
        <v>45351</v>
      </c>
      <c r="H178" s="11">
        <v>45593</v>
      </c>
      <c r="I178" s="10" t="s">
        <v>23</v>
      </c>
      <c r="J178" s="10" t="s">
        <v>23</v>
      </c>
      <c r="K178" s="10" t="s">
        <v>23</v>
      </c>
      <c r="L178" s="10" t="s">
        <v>23</v>
      </c>
      <c r="M178" s="10" t="s">
        <v>23</v>
      </c>
      <c r="N178" s="10" t="s">
        <v>23</v>
      </c>
      <c r="O178" s="10" t="s">
        <v>23</v>
      </c>
      <c r="P178" s="10" t="s">
        <v>23</v>
      </c>
      <c r="Q178" s="11">
        <f t="shared" si="111"/>
        <v>45593</v>
      </c>
      <c r="R178" s="10">
        <f t="shared" si="112"/>
        <v>238</v>
      </c>
      <c r="S178" s="10" t="s">
        <v>26</v>
      </c>
      <c r="T178" s="10">
        <f t="shared" ref="T178:U178" si="185">R178</f>
        <v>238</v>
      </c>
      <c r="U178" s="10" t="str">
        <f t="shared" si="185"/>
        <v>8 MESES</v>
      </c>
      <c r="V178" s="10" t="s">
        <v>27</v>
      </c>
      <c r="W178" s="12" t="s">
        <v>430</v>
      </c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</row>
    <row r="179" spans="1:44" ht="15.75" customHeight="1" x14ac:dyDescent="0.25">
      <c r="A179" s="21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8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</row>
    <row r="180" spans="1:44" ht="15.75" customHeight="1" x14ac:dyDescent="0.25">
      <c r="A180" s="21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</row>
    <row r="181" spans="1:44" ht="15.75" customHeight="1" x14ac:dyDescent="0.25">
      <c r="A181" s="21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</row>
    <row r="182" spans="1:44" ht="15.75" customHeight="1" x14ac:dyDescent="0.25">
      <c r="A182" s="21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</row>
    <row r="183" spans="1:44" ht="15.75" customHeight="1" x14ac:dyDescent="0.25">
      <c r="A183" s="21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</row>
    <row r="184" spans="1:44" ht="15.75" customHeight="1" x14ac:dyDescent="0.25">
      <c r="A184" s="21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</row>
    <row r="185" spans="1:44" ht="15.75" customHeight="1" x14ac:dyDescent="0.25">
      <c r="A185" s="21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</row>
    <row r="186" spans="1:44" ht="15.75" customHeight="1" x14ac:dyDescent="0.25">
      <c r="A186" s="21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</row>
    <row r="187" spans="1:44" ht="15.75" customHeight="1" x14ac:dyDescent="0.25">
      <c r="A187" s="21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</row>
    <row r="188" spans="1:44" ht="15.75" customHeight="1" x14ac:dyDescent="0.25">
      <c r="A188" s="21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</row>
    <row r="189" spans="1:44" ht="15.75" customHeight="1" x14ac:dyDescent="0.25">
      <c r="A189" s="21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</row>
    <row r="190" spans="1:44" ht="15.75" customHeight="1" x14ac:dyDescent="0.25">
      <c r="A190" s="21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</row>
    <row r="191" spans="1:44" ht="15.75" customHeight="1" x14ac:dyDescent="0.25">
      <c r="A191" s="21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</row>
    <row r="192" spans="1:44" ht="15.75" customHeight="1" x14ac:dyDescent="0.25">
      <c r="A192" s="21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</row>
    <row r="193" spans="1:44" ht="15.75" customHeight="1" x14ac:dyDescent="0.25">
      <c r="A193" s="21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</row>
    <row r="194" spans="1:44" ht="15.75" customHeight="1" x14ac:dyDescent="0.25">
      <c r="A194" s="21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</row>
    <row r="195" spans="1:44" ht="15.75" customHeight="1" x14ac:dyDescent="0.25">
      <c r="A195" s="21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</row>
    <row r="196" spans="1:44" ht="15.75" customHeight="1" x14ac:dyDescent="0.25">
      <c r="A196" s="21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</row>
    <row r="197" spans="1:44" ht="15.75" customHeight="1" x14ac:dyDescent="0.25">
      <c r="A197" s="21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</row>
    <row r="198" spans="1:44" ht="15.75" customHeight="1" x14ac:dyDescent="0.25">
      <c r="A198" s="21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</row>
    <row r="199" spans="1:44" ht="15.75" customHeight="1" x14ac:dyDescent="0.25">
      <c r="A199" s="21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</row>
    <row r="200" spans="1:44" ht="15.75" customHeight="1" x14ac:dyDescent="0.25">
      <c r="A200" s="21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</row>
    <row r="201" spans="1:44" ht="15.75" customHeight="1" x14ac:dyDescent="0.25">
      <c r="A201" s="21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</row>
    <row r="202" spans="1:44" ht="15.75" customHeight="1" x14ac:dyDescent="0.25">
      <c r="A202" s="21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</row>
    <row r="203" spans="1:44" ht="15.75" customHeight="1" x14ac:dyDescent="0.25">
      <c r="A203" s="21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</row>
    <row r="204" spans="1:44" ht="15.75" customHeight="1" x14ac:dyDescent="0.25">
      <c r="A204" s="21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</row>
    <row r="205" spans="1:44" ht="15.75" customHeight="1" x14ac:dyDescent="0.25">
      <c r="A205" s="21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</row>
    <row r="206" spans="1:44" ht="15.75" customHeight="1" x14ac:dyDescent="0.25">
      <c r="A206" s="21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</row>
    <row r="207" spans="1:44" ht="15.75" customHeight="1" x14ac:dyDescent="0.25">
      <c r="A207" s="21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</row>
    <row r="208" spans="1:44" ht="15.75" customHeight="1" x14ac:dyDescent="0.25">
      <c r="A208" s="21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</row>
    <row r="209" spans="1:44" ht="15.75" customHeight="1" x14ac:dyDescent="0.25">
      <c r="A209" s="21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</row>
    <row r="210" spans="1:44" ht="15.75" customHeight="1" x14ac:dyDescent="0.25">
      <c r="A210" s="21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</row>
    <row r="211" spans="1:44" ht="15.75" customHeight="1" x14ac:dyDescent="0.25">
      <c r="A211" s="21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</row>
    <row r="212" spans="1:44" ht="15.75" customHeight="1" x14ac:dyDescent="0.25">
      <c r="A212" s="21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</row>
    <row r="213" spans="1:44" ht="15.75" customHeight="1" x14ac:dyDescent="0.25">
      <c r="A213" s="21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</row>
    <row r="214" spans="1:44" ht="15.75" customHeight="1" x14ac:dyDescent="0.25">
      <c r="A214" s="21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</row>
    <row r="215" spans="1:44" ht="15.75" customHeight="1" x14ac:dyDescent="0.25">
      <c r="A215" s="21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</row>
    <row r="216" spans="1:44" ht="15.75" customHeight="1" x14ac:dyDescent="0.25">
      <c r="A216" s="21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</row>
    <row r="217" spans="1:44" ht="15.75" customHeight="1" x14ac:dyDescent="0.25">
      <c r="A217" s="21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</row>
    <row r="218" spans="1:44" ht="15.75" customHeight="1" x14ac:dyDescent="0.25">
      <c r="A218" s="21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</row>
    <row r="219" spans="1:44" ht="15.75" customHeight="1" x14ac:dyDescent="0.25">
      <c r="A219" s="21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</row>
    <row r="220" spans="1:44" ht="15.75" customHeight="1" x14ac:dyDescent="0.25">
      <c r="A220" s="21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</row>
    <row r="221" spans="1:44" ht="15.75" customHeight="1" x14ac:dyDescent="0.25">
      <c r="A221" s="21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</row>
    <row r="222" spans="1:44" ht="15.75" customHeight="1" x14ac:dyDescent="0.25">
      <c r="A222" s="21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</row>
    <row r="223" spans="1:44" ht="15.75" customHeight="1" x14ac:dyDescent="0.25">
      <c r="A223" s="21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</row>
    <row r="224" spans="1:44" ht="15.75" customHeight="1" x14ac:dyDescent="0.25">
      <c r="A224" s="21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</row>
    <row r="225" spans="1:44" ht="15.75" customHeight="1" x14ac:dyDescent="0.25">
      <c r="A225" s="21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</row>
    <row r="226" spans="1:44" ht="15.75" customHeight="1" x14ac:dyDescent="0.25">
      <c r="A226" s="21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</row>
    <row r="227" spans="1:44" ht="15.75" customHeight="1" x14ac:dyDescent="0.25">
      <c r="A227" s="21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</row>
    <row r="228" spans="1:44" ht="15.75" customHeight="1" x14ac:dyDescent="0.25">
      <c r="A228" s="21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</row>
    <row r="229" spans="1:44" ht="15.75" customHeight="1" x14ac:dyDescent="0.25">
      <c r="A229" s="21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</row>
    <row r="230" spans="1:44" ht="15.75" customHeight="1" x14ac:dyDescent="0.25">
      <c r="A230" s="21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</row>
    <row r="231" spans="1:44" ht="15.75" customHeight="1" x14ac:dyDescent="0.25">
      <c r="A231" s="21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</row>
    <row r="232" spans="1:44" ht="15.75" customHeight="1" x14ac:dyDescent="0.25">
      <c r="A232" s="21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</row>
    <row r="233" spans="1:44" ht="15.75" customHeight="1" x14ac:dyDescent="0.25">
      <c r="A233" s="21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</row>
    <row r="234" spans="1:44" ht="15.75" customHeight="1" x14ac:dyDescent="0.25">
      <c r="A234" s="21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</row>
    <row r="235" spans="1:44" ht="15.75" customHeight="1" x14ac:dyDescent="0.25">
      <c r="A235" s="21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</row>
    <row r="236" spans="1:44" ht="15.75" customHeight="1" x14ac:dyDescent="0.25">
      <c r="A236" s="21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</row>
    <row r="237" spans="1:44" ht="15.75" customHeight="1" x14ac:dyDescent="0.25">
      <c r="A237" s="21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</row>
    <row r="238" spans="1:44" ht="15.75" customHeight="1" x14ac:dyDescent="0.25">
      <c r="A238" s="21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</row>
    <row r="239" spans="1:44" ht="15.75" customHeight="1" x14ac:dyDescent="0.25">
      <c r="A239" s="21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</row>
    <row r="240" spans="1:44" ht="15.75" customHeight="1" x14ac:dyDescent="0.25">
      <c r="A240" s="21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</row>
    <row r="241" spans="1:44" ht="15.75" customHeight="1" x14ac:dyDescent="0.25">
      <c r="A241" s="21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</row>
    <row r="242" spans="1:44" ht="15.75" customHeight="1" x14ac:dyDescent="0.25">
      <c r="A242" s="21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</row>
    <row r="243" spans="1:44" ht="15.75" customHeight="1" x14ac:dyDescent="0.25">
      <c r="A243" s="21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</row>
    <row r="244" spans="1:44" ht="15.75" customHeight="1" x14ac:dyDescent="0.25">
      <c r="A244" s="21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</row>
    <row r="245" spans="1:44" ht="15.75" customHeight="1" x14ac:dyDescent="0.25">
      <c r="A245" s="21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</row>
    <row r="246" spans="1:44" ht="15.75" customHeight="1" x14ac:dyDescent="0.25">
      <c r="A246" s="21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</row>
    <row r="247" spans="1:44" ht="15.75" customHeight="1" x14ac:dyDescent="0.25">
      <c r="A247" s="21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</row>
    <row r="248" spans="1:44" ht="15.75" customHeight="1" x14ac:dyDescent="0.25">
      <c r="A248" s="21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</row>
    <row r="249" spans="1:44" ht="15.75" customHeight="1" x14ac:dyDescent="0.25">
      <c r="A249" s="21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</row>
    <row r="250" spans="1:44" ht="15.75" customHeight="1" x14ac:dyDescent="0.25">
      <c r="A250" s="21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</row>
    <row r="251" spans="1:44" ht="15.75" customHeight="1" x14ac:dyDescent="0.25">
      <c r="A251" s="21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</row>
    <row r="252" spans="1:44" ht="15.75" customHeight="1" x14ac:dyDescent="0.25">
      <c r="A252" s="21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</row>
    <row r="253" spans="1:44" ht="15.75" customHeight="1" x14ac:dyDescent="0.25">
      <c r="A253" s="21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</row>
    <row r="254" spans="1:44" ht="15.75" customHeight="1" x14ac:dyDescent="0.25">
      <c r="A254" s="21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</row>
    <row r="255" spans="1:44" ht="15.75" customHeight="1" x14ac:dyDescent="0.25">
      <c r="A255" s="21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</row>
    <row r="256" spans="1:44" ht="15.75" customHeight="1" x14ac:dyDescent="0.25">
      <c r="A256" s="21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</row>
    <row r="257" spans="1:44" ht="15.75" customHeight="1" x14ac:dyDescent="0.25">
      <c r="A257" s="21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</row>
    <row r="258" spans="1:44" ht="15.75" customHeight="1" x14ac:dyDescent="0.25">
      <c r="A258" s="21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</row>
    <row r="259" spans="1:44" ht="15.75" customHeight="1" x14ac:dyDescent="0.25">
      <c r="A259" s="21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</row>
    <row r="260" spans="1:44" ht="15.75" customHeight="1" x14ac:dyDescent="0.25">
      <c r="A260" s="21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</row>
    <row r="261" spans="1:44" ht="15.75" customHeight="1" x14ac:dyDescent="0.25">
      <c r="A261" s="21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</row>
    <row r="262" spans="1:44" ht="15.75" customHeight="1" x14ac:dyDescent="0.25">
      <c r="A262" s="21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</row>
    <row r="263" spans="1:44" ht="15.75" customHeight="1" x14ac:dyDescent="0.25">
      <c r="A263" s="21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</row>
    <row r="264" spans="1:44" ht="15.75" customHeight="1" x14ac:dyDescent="0.25">
      <c r="A264" s="21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</row>
    <row r="265" spans="1:44" ht="15.75" customHeight="1" x14ac:dyDescent="0.25">
      <c r="A265" s="21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</row>
    <row r="266" spans="1:44" ht="15.75" customHeight="1" x14ac:dyDescent="0.25">
      <c r="A266" s="21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</row>
    <row r="267" spans="1:44" ht="15.75" customHeight="1" x14ac:dyDescent="0.25">
      <c r="A267" s="21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</row>
    <row r="268" spans="1:44" ht="15.75" customHeight="1" x14ac:dyDescent="0.25">
      <c r="A268" s="21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</row>
    <row r="269" spans="1:44" ht="15.75" customHeight="1" x14ac:dyDescent="0.25">
      <c r="A269" s="21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</row>
    <row r="270" spans="1:44" ht="15.75" customHeight="1" x14ac:dyDescent="0.25">
      <c r="A270" s="21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</row>
    <row r="271" spans="1:44" ht="15.75" customHeight="1" x14ac:dyDescent="0.25">
      <c r="A271" s="21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</row>
    <row r="272" spans="1:44" ht="15.75" customHeight="1" x14ac:dyDescent="0.25">
      <c r="A272" s="21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</row>
    <row r="273" spans="1:44" ht="15.75" customHeight="1" x14ac:dyDescent="0.25">
      <c r="A273" s="21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</row>
    <row r="274" spans="1:44" ht="15.75" customHeight="1" x14ac:dyDescent="0.25">
      <c r="A274" s="21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</row>
    <row r="275" spans="1:44" ht="15.75" customHeight="1" x14ac:dyDescent="0.25">
      <c r="A275" s="21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</row>
    <row r="276" spans="1:44" ht="15.75" customHeight="1" x14ac:dyDescent="0.25">
      <c r="A276" s="21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</row>
    <row r="277" spans="1:44" ht="15.75" customHeight="1" x14ac:dyDescent="0.25">
      <c r="A277" s="21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</row>
    <row r="278" spans="1:44" ht="15.75" customHeight="1" x14ac:dyDescent="0.25">
      <c r="A278" s="21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</row>
    <row r="279" spans="1:44" ht="15.75" customHeight="1" x14ac:dyDescent="0.25">
      <c r="A279" s="21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</row>
    <row r="280" spans="1:44" ht="15.75" customHeight="1" x14ac:dyDescent="0.25">
      <c r="A280" s="21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</row>
    <row r="281" spans="1:44" ht="15.75" customHeight="1" x14ac:dyDescent="0.25">
      <c r="A281" s="21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</row>
    <row r="282" spans="1:44" ht="15.75" customHeight="1" x14ac:dyDescent="0.25">
      <c r="A282" s="21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</row>
    <row r="283" spans="1:44" ht="15.75" customHeight="1" x14ac:dyDescent="0.25">
      <c r="A283" s="21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</row>
    <row r="284" spans="1:44" ht="15.75" customHeight="1" x14ac:dyDescent="0.25">
      <c r="A284" s="21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</row>
    <row r="285" spans="1:44" ht="15.75" customHeight="1" x14ac:dyDescent="0.25">
      <c r="A285" s="21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</row>
    <row r="286" spans="1:44" ht="15.75" customHeight="1" x14ac:dyDescent="0.25">
      <c r="A286" s="21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</row>
    <row r="287" spans="1:44" ht="15.75" customHeight="1" x14ac:dyDescent="0.25">
      <c r="A287" s="21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</row>
    <row r="288" spans="1:44" ht="15.75" customHeight="1" x14ac:dyDescent="0.25">
      <c r="A288" s="21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</row>
    <row r="289" spans="1:44" ht="15.75" customHeight="1" x14ac:dyDescent="0.25">
      <c r="A289" s="21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</row>
    <row r="290" spans="1:44" ht="15.75" customHeight="1" x14ac:dyDescent="0.25">
      <c r="A290" s="21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</row>
    <row r="291" spans="1:44" ht="15.75" customHeight="1" x14ac:dyDescent="0.25">
      <c r="A291" s="21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</row>
    <row r="292" spans="1:44" ht="15.75" customHeight="1" x14ac:dyDescent="0.25">
      <c r="A292" s="21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</row>
    <row r="293" spans="1:44" ht="15.75" customHeight="1" x14ac:dyDescent="0.25">
      <c r="A293" s="21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</row>
    <row r="294" spans="1:44" ht="15.75" customHeight="1" x14ac:dyDescent="0.25">
      <c r="A294" s="21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</row>
    <row r="295" spans="1:44" ht="15.75" customHeight="1" x14ac:dyDescent="0.25">
      <c r="A295" s="21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</row>
    <row r="296" spans="1:44" ht="15.75" customHeight="1" x14ac:dyDescent="0.25">
      <c r="A296" s="21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</row>
    <row r="297" spans="1:44" ht="15.75" customHeight="1" x14ac:dyDescent="0.25">
      <c r="A297" s="21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</row>
    <row r="298" spans="1:44" ht="15.75" customHeight="1" x14ac:dyDescent="0.25">
      <c r="A298" s="21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</row>
    <row r="299" spans="1:44" ht="15.75" customHeight="1" x14ac:dyDescent="0.25">
      <c r="A299" s="21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</row>
    <row r="300" spans="1:44" ht="15.75" customHeight="1" x14ac:dyDescent="0.25">
      <c r="A300" s="21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</row>
    <row r="301" spans="1:44" ht="15.75" customHeight="1" x14ac:dyDescent="0.25">
      <c r="A301" s="21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</row>
    <row r="302" spans="1:44" ht="15.75" customHeight="1" x14ac:dyDescent="0.25">
      <c r="A302" s="21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</row>
    <row r="303" spans="1:44" ht="15.75" customHeight="1" x14ac:dyDescent="0.25">
      <c r="A303" s="21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</row>
    <row r="304" spans="1:44" ht="15.75" customHeight="1" x14ac:dyDescent="0.25">
      <c r="A304" s="21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</row>
    <row r="305" spans="1:44" ht="15.75" customHeight="1" x14ac:dyDescent="0.25">
      <c r="A305" s="21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</row>
    <row r="306" spans="1:44" ht="15.75" customHeight="1" x14ac:dyDescent="0.25">
      <c r="A306" s="21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</row>
    <row r="307" spans="1:44" ht="15.75" customHeight="1" x14ac:dyDescent="0.25">
      <c r="A307" s="21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</row>
    <row r="308" spans="1:44" ht="15.75" customHeight="1" x14ac:dyDescent="0.25">
      <c r="A308" s="21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</row>
    <row r="309" spans="1:44" ht="15.75" customHeight="1" x14ac:dyDescent="0.25">
      <c r="A309" s="21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</row>
    <row r="310" spans="1:44" ht="15.75" customHeight="1" x14ac:dyDescent="0.25">
      <c r="A310" s="21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</row>
    <row r="311" spans="1:44" ht="15.75" customHeight="1" x14ac:dyDescent="0.25">
      <c r="A311" s="21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</row>
    <row r="312" spans="1:44" ht="15.75" customHeight="1" x14ac:dyDescent="0.25">
      <c r="A312" s="21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</row>
    <row r="313" spans="1:44" ht="15.75" customHeight="1" x14ac:dyDescent="0.25">
      <c r="A313" s="21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</row>
    <row r="314" spans="1:44" ht="15.75" customHeight="1" x14ac:dyDescent="0.25">
      <c r="A314" s="21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</row>
    <row r="315" spans="1:44" ht="15.75" customHeight="1" x14ac:dyDescent="0.25">
      <c r="A315" s="21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</row>
    <row r="316" spans="1:44" ht="15.75" customHeight="1" x14ac:dyDescent="0.25">
      <c r="A316" s="21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</row>
    <row r="317" spans="1:44" ht="15.75" customHeight="1" x14ac:dyDescent="0.25">
      <c r="A317" s="21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</row>
    <row r="318" spans="1:44" ht="15.75" customHeight="1" x14ac:dyDescent="0.25">
      <c r="A318" s="21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</row>
    <row r="319" spans="1:44" ht="15.75" customHeight="1" x14ac:dyDescent="0.25">
      <c r="A319" s="21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</row>
    <row r="320" spans="1:44" ht="15.75" customHeight="1" x14ac:dyDescent="0.25">
      <c r="A320" s="21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</row>
    <row r="321" spans="1:44" ht="15.75" customHeight="1" x14ac:dyDescent="0.25">
      <c r="A321" s="21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</row>
    <row r="322" spans="1:44" ht="15.75" customHeight="1" x14ac:dyDescent="0.25">
      <c r="A322" s="21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</row>
    <row r="323" spans="1:44" ht="15.75" customHeight="1" x14ac:dyDescent="0.25">
      <c r="A323" s="21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</row>
    <row r="324" spans="1:44" ht="15.75" customHeight="1" x14ac:dyDescent="0.25">
      <c r="A324" s="21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</row>
    <row r="325" spans="1:44" ht="15.75" customHeight="1" x14ac:dyDescent="0.25">
      <c r="A325" s="21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</row>
    <row r="326" spans="1:44" ht="15.75" customHeight="1" x14ac:dyDescent="0.25">
      <c r="A326" s="21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</row>
    <row r="327" spans="1:44" ht="15.75" customHeight="1" x14ac:dyDescent="0.25">
      <c r="A327" s="21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</row>
    <row r="328" spans="1:44" ht="15.75" customHeight="1" x14ac:dyDescent="0.25">
      <c r="A328" s="21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</row>
    <row r="329" spans="1:44" ht="15.75" customHeight="1" x14ac:dyDescent="0.25">
      <c r="A329" s="21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</row>
    <row r="330" spans="1:44" ht="15.75" customHeight="1" x14ac:dyDescent="0.25">
      <c r="A330" s="21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</row>
    <row r="331" spans="1:44" ht="15.75" customHeight="1" x14ac:dyDescent="0.25">
      <c r="A331" s="21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</row>
    <row r="332" spans="1:44" ht="15.75" customHeight="1" x14ac:dyDescent="0.25">
      <c r="A332" s="21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</row>
    <row r="333" spans="1:44" ht="15.75" customHeight="1" x14ac:dyDescent="0.25">
      <c r="A333" s="21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</row>
    <row r="334" spans="1:44" ht="15.75" customHeight="1" x14ac:dyDescent="0.25">
      <c r="A334" s="21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</row>
    <row r="335" spans="1:44" ht="15.75" customHeight="1" x14ac:dyDescent="0.25">
      <c r="A335" s="21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</row>
    <row r="336" spans="1:44" ht="15.75" customHeight="1" x14ac:dyDescent="0.25">
      <c r="A336" s="21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</row>
    <row r="337" spans="1:44" ht="15.75" customHeight="1" x14ac:dyDescent="0.25">
      <c r="A337" s="21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</row>
    <row r="338" spans="1:44" ht="15.75" customHeight="1" x14ac:dyDescent="0.25">
      <c r="A338" s="21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</row>
    <row r="339" spans="1:44" ht="15.75" customHeight="1" x14ac:dyDescent="0.25">
      <c r="A339" s="21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</row>
    <row r="340" spans="1:44" ht="15.75" customHeight="1" x14ac:dyDescent="0.25">
      <c r="A340" s="21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</row>
    <row r="341" spans="1:44" ht="15.75" customHeight="1" x14ac:dyDescent="0.25">
      <c r="A341" s="21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</row>
    <row r="342" spans="1:44" ht="15.75" customHeight="1" x14ac:dyDescent="0.25">
      <c r="A342" s="21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</row>
    <row r="343" spans="1:44" ht="15.75" customHeight="1" x14ac:dyDescent="0.25">
      <c r="A343" s="21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</row>
    <row r="344" spans="1:44" ht="15.75" customHeight="1" x14ac:dyDescent="0.25">
      <c r="A344" s="21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</row>
    <row r="345" spans="1:44" ht="15.75" customHeight="1" x14ac:dyDescent="0.25">
      <c r="A345" s="21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</row>
    <row r="346" spans="1:44" ht="15.75" customHeight="1" x14ac:dyDescent="0.25">
      <c r="A346" s="21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</row>
    <row r="347" spans="1:44" ht="15.75" customHeight="1" x14ac:dyDescent="0.25">
      <c r="A347" s="21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</row>
    <row r="348" spans="1:44" ht="15.75" customHeight="1" x14ac:dyDescent="0.25">
      <c r="A348" s="21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</row>
    <row r="349" spans="1:44" ht="15.75" customHeight="1" x14ac:dyDescent="0.25">
      <c r="A349" s="21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</row>
    <row r="350" spans="1:44" ht="15.75" customHeight="1" x14ac:dyDescent="0.25">
      <c r="A350" s="21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</row>
    <row r="351" spans="1:44" ht="15.75" customHeight="1" x14ac:dyDescent="0.25">
      <c r="A351" s="21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</row>
    <row r="352" spans="1:44" ht="15.75" customHeight="1" x14ac:dyDescent="0.25">
      <c r="A352" s="21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</row>
    <row r="353" spans="1:44" ht="15.75" customHeight="1" x14ac:dyDescent="0.25">
      <c r="A353" s="21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</row>
    <row r="354" spans="1:44" ht="15.75" customHeight="1" x14ac:dyDescent="0.25">
      <c r="A354" s="21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</row>
    <row r="355" spans="1:44" ht="15.75" customHeight="1" x14ac:dyDescent="0.25">
      <c r="A355" s="21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</row>
    <row r="356" spans="1:44" ht="15.75" customHeight="1" x14ac:dyDescent="0.25">
      <c r="A356" s="21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</row>
    <row r="357" spans="1:44" ht="15.75" customHeight="1" x14ac:dyDescent="0.25">
      <c r="A357" s="21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</row>
    <row r="358" spans="1:44" ht="15.75" customHeight="1" x14ac:dyDescent="0.25">
      <c r="A358" s="21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</row>
    <row r="359" spans="1:44" ht="15.75" customHeight="1" x14ac:dyDescent="0.25">
      <c r="A359" s="21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</row>
    <row r="360" spans="1:44" ht="15.75" customHeight="1" x14ac:dyDescent="0.25">
      <c r="A360" s="21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</row>
    <row r="361" spans="1:44" ht="15.75" customHeight="1" x14ac:dyDescent="0.25">
      <c r="A361" s="21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</row>
    <row r="362" spans="1:44" ht="15.75" customHeight="1" x14ac:dyDescent="0.25">
      <c r="A362" s="21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</row>
    <row r="363" spans="1:44" ht="15.75" customHeight="1" x14ac:dyDescent="0.25">
      <c r="A363" s="21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</row>
    <row r="364" spans="1:44" ht="15.75" customHeight="1" x14ac:dyDescent="0.25">
      <c r="A364" s="21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</row>
    <row r="365" spans="1:44" ht="15.75" customHeight="1" x14ac:dyDescent="0.25">
      <c r="A365" s="21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</row>
    <row r="366" spans="1:44" ht="15.75" customHeight="1" x14ac:dyDescent="0.25">
      <c r="A366" s="21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</row>
    <row r="367" spans="1:44" ht="15.75" customHeight="1" x14ac:dyDescent="0.25">
      <c r="A367" s="21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</row>
    <row r="368" spans="1:44" ht="15.75" customHeight="1" x14ac:dyDescent="0.25">
      <c r="A368" s="21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</row>
    <row r="369" spans="1:44" ht="15.75" customHeight="1" x14ac:dyDescent="0.25">
      <c r="A369" s="21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</row>
    <row r="370" spans="1:44" ht="15.75" customHeight="1" x14ac:dyDescent="0.25">
      <c r="A370" s="21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</row>
    <row r="371" spans="1:44" ht="15.75" customHeight="1" x14ac:dyDescent="0.25">
      <c r="A371" s="21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</row>
    <row r="372" spans="1:44" ht="15.75" customHeight="1" x14ac:dyDescent="0.25">
      <c r="A372" s="21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</row>
    <row r="373" spans="1:44" ht="15.75" customHeight="1" x14ac:dyDescent="0.25">
      <c r="A373" s="21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</row>
    <row r="374" spans="1:44" ht="15.75" customHeight="1" x14ac:dyDescent="0.25">
      <c r="A374" s="21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</row>
    <row r="375" spans="1:44" ht="15.75" customHeight="1" x14ac:dyDescent="0.25">
      <c r="A375" s="21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</row>
    <row r="376" spans="1:44" ht="15.75" customHeight="1" x14ac:dyDescent="0.25">
      <c r="A376" s="21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</row>
    <row r="377" spans="1:44" ht="15.75" customHeight="1" x14ac:dyDescent="0.25">
      <c r="A377" s="21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</row>
    <row r="378" spans="1:44" ht="15.75" customHeight="1" x14ac:dyDescent="0.25">
      <c r="A378" s="21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</row>
    <row r="379" spans="1:44" ht="15.75" customHeight="1" x14ac:dyDescent="0.25">
      <c r="A379" s="21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</row>
    <row r="380" spans="1:44" ht="15.75" customHeight="1" x14ac:dyDescent="0.25">
      <c r="A380" s="21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</row>
    <row r="381" spans="1:44" ht="15.75" customHeight="1" x14ac:dyDescent="0.25">
      <c r="A381" s="21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</row>
    <row r="382" spans="1:44" ht="15.75" customHeight="1" x14ac:dyDescent="0.25">
      <c r="A382" s="21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</row>
    <row r="383" spans="1:44" ht="15.75" customHeight="1" x14ac:dyDescent="0.25">
      <c r="A383" s="21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</row>
    <row r="384" spans="1:44" ht="15.75" customHeight="1" x14ac:dyDescent="0.25">
      <c r="A384" s="21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</row>
    <row r="385" spans="1:44" ht="15.75" customHeight="1" x14ac:dyDescent="0.25">
      <c r="A385" s="21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</row>
    <row r="386" spans="1:44" ht="15.75" customHeight="1" x14ac:dyDescent="0.25">
      <c r="A386" s="21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</row>
    <row r="387" spans="1:44" ht="15.75" customHeight="1" x14ac:dyDescent="0.25">
      <c r="A387" s="21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</row>
    <row r="388" spans="1:44" ht="15.75" customHeight="1" x14ac:dyDescent="0.25">
      <c r="A388" s="21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</row>
    <row r="389" spans="1:44" ht="15.75" customHeight="1" x14ac:dyDescent="0.25">
      <c r="A389" s="21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</row>
    <row r="390" spans="1:44" ht="15.75" customHeight="1" x14ac:dyDescent="0.25">
      <c r="A390" s="21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</row>
    <row r="391" spans="1:44" ht="15.75" customHeight="1" x14ac:dyDescent="0.25">
      <c r="A391" s="21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</row>
    <row r="392" spans="1:44" ht="15.75" customHeight="1" x14ac:dyDescent="0.25">
      <c r="A392" s="21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</row>
    <row r="393" spans="1:44" ht="15.75" customHeight="1" x14ac:dyDescent="0.25">
      <c r="A393" s="21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</row>
    <row r="394" spans="1:44" ht="15.75" customHeight="1" x14ac:dyDescent="0.25">
      <c r="A394" s="21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</row>
    <row r="395" spans="1:44" ht="15.75" customHeight="1" x14ac:dyDescent="0.25">
      <c r="A395" s="21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</row>
    <row r="396" spans="1:44" ht="15.75" customHeight="1" x14ac:dyDescent="0.25">
      <c r="A396" s="21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</row>
    <row r="397" spans="1:44" ht="15.75" customHeight="1" x14ac:dyDescent="0.25">
      <c r="A397" s="21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</row>
    <row r="398" spans="1:44" ht="15.75" customHeight="1" x14ac:dyDescent="0.25">
      <c r="A398" s="21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</row>
    <row r="399" spans="1:44" ht="15.75" customHeight="1" x14ac:dyDescent="0.25">
      <c r="A399" s="21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</row>
    <row r="400" spans="1:44" ht="15.75" customHeight="1" x14ac:dyDescent="0.25">
      <c r="A400" s="21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</row>
    <row r="401" spans="1:44" ht="15.75" customHeight="1" x14ac:dyDescent="0.25">
      <c r="A401" s="21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</row>
    <row r="402" spans="1:44" ht="15.75" customHeight="1" x14ac:dyDescent="0.25">
      <c r="A402" s="21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</row>
    <row r="403" spans="1:44" ht="15.75" customHeight="1" x14ac:dyDescent="0.25">
      <c r="A403" s="21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</row>
    <row r="404" spans="1:44" ht="15.75" customHeight="1" x14ac:dyDescent="0.25">
      <c r="A404" s="21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</row>
    <row r="405" spans="1:44" ht="15.75" customHeight="1" x14ac:dyDescent="0.25">
      <c r="A405" s="21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</row>
    <row r="406" spans="1:44" ht="15.75" customHeight="1" x14ac:dyDescent="0.25">
      <c r="A406" s="21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</row>
    <row r="407" spans="1:44" ht="15.75" customHeight="1" x14ac:dyDescent="0.25">
      <c r="A407" s="21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</row>
    <row r="408" spans="1:44" ht="15.75" customHeight="1" x14ac:dyDescent="0.25">
      <c r="A408" s="21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</row>
    <row r="409" spans="1:44" ht="15.75" customHeight="1" x14ac:dyDescent="0.25">
      <c r="A409" s="21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</row>
    <row r="410" spans="1:44" ht="15.75" customHeight="1" x14ac:dyDescent="0.25">
      <c r="A410" s="21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</row>
    <row r="411" spans="1:44" ht="15.75" customHeight="1" x14ac:dyDescent="0.25">
      <c r="A411" s="21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</row>
    <row r="412" spans="1:44" ht="15.75" customHeight="1" x14ac:dyDescent="0.25">
      <c r="A412" s="21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</row>
    <row r="413" spans="1:44" ht="15.75" customHeight="1" x14ac:dyDescent="0.25">
      <c r="A413" s="21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</row>
    <row r="414" spans="1:44" ht="15.75" customHeight="1" x14ac:dyDescent="0.25">
      <c r="A414" s="21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</row>
    <row r="415" spans="1:44" ht="15.75" customHeight="1" x14ac:dyDescent="0.25">
      <c r="A415" s="21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</row>
    <row r="416" spans="1:44" ht="15.75" customHeight="1" x14ac:dyDescent="0.25">
      <c r="A416" s="21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4"/>
    </row>
    <row r="417" spans="1:44" ht="15.75" customHeight="1" x14ac:dyDescent="0.25">
      <c r="A417" s="21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  <c r="AR417" s="14"/>
    </row>
    <row r="418" spans="1:44" ht="15.75" customHeight="1" x14ac:dyDescent="0.25">
      <c r="A418" s="21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/>
      <c r="AR418" s="14"/>
    </row>
    <row r="419" spans="1:44" ht="15.75" customHeight="1" x14ac:dyDescent="0.25">
      <c r="A419" s="21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4"/>
    </row>
    <row r="420" spans="1:44" ht="15.75" customHeight="1" x14ac:dyDescent="0.25">
      <c r="A420" s="21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  <c r="AR420" s="14"/>
    </row>
    <row r="421" spans="1:44" ht="15.75" customHeight="1" x14ac:dyDescent="0.25">
      <c r="A421" s="21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4"/>
      <c r="AR421" s="14"/>
    </row>
    <row r="422" spans="1:44" ht="15.75" customHeight="1" x14ac:dyDescent="0.25">
      <c r="A422" s="21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4"/>
      <c r="AR422" s="14"/>
    </row>
    <row r="423" spans="1:44" ht="15.75" customHeight="1" x14ac:dyDescent="0.25">
      <c r="A423" s="21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</row>
    <row r="424" spans="1:44" ht="15.75" customHeight="1" x14ac:dyDescent="0.25">
      <c r="A424" s="21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4"/>
    </row>
    <row r="425" spans="1:44" ht="15.75" customHeight="1" x14ac:dyDescent="0.25">
      <c r="A425" s="21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</row>
    <row r="426" spans="1:44" ht="15.75" customHeight="1" x14ac:dyDescent="0.25">
      <c r="A426" s="21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</row>
    <row r="427" spans="1:44" ht="15.75" customHeight="1" x14ac:dyDescent="0.25">
      <c r="A427" s="21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</row>
    <row r="428" spans="1:44" ht="15.75" customHeight="1" x14ac:dyDescent="0.25">
      <c r="A428" s="21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  <c r="AR428" s="14"/>
    </row>
    <row r="429" spans="1:44" ht="15.75" customHeight="1" x14ac:dyDescent="0.25">
      <c r="A429" s="21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4"/>
      <c r="AR429" s="14"/>
    </row>
    <row r="430" spans="1:44" ht="15.75" customHeight="1" x14ac:dyDescent="0.25">
      <c r="A430" s="21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  <c r="AR430" s="14"/>
    </row>
    <row r="431" spans="1:44" ht="15.75" customHeight="1" x14ac:dyDescent="0.25">
      <c r="A431" s="21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4"/>
      <c r="AR431" s="14"/>
    </row>
    <row r="432" spans="1:44" ht="15.75" customHeight="1" x14ac:dyDescent="0.25">
      <c r="A432" s="21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4"/>
      <c r="AR432" s="14"/>
    </row>
    <row r="433" spans="1:44" ht="15.75" customHeight="1" x14ac:dyDescent="0.25">
      <c r="A433" s="21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4"/>
      <c r="AR433" s="14"/>
    </row>
    <row r="434" spans="1:44" ht="15.75" customHeight="1" x14ac:dyDescent="0.25">
      <c r="A434" s="21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4"/>
      <c r="AR434" s="14"/>
    </row>
    <row r="435" spans="1:44" ht="15.75" customHeight="1" x14ac:dyDescent="0.25">
      <c r="A435" s="21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  <c r="AR435" s="14"/>
    </row>
    <row r="436" spans="1:44" ht="15.75" customHeight="1" x14ac:dyDescent="0.25">
      <c r="A436" s="21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  <c r="AR436" s="14"/>
    </row>
    <row r="437" spans="1:44" ht="15.75" customHeight="1" x14ac:dyDescent="0.25">
      <c r="A437" s="21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  <c r="AR437" s="14"/>
    </row>
    <row r="438" spans="1:44" ht="15.75" customHeight="1" x14ac:dyDescent="0.25">
      <c r="A438" s="21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  <c r="AQ438" s="14"/>
      <c r="AR438" s="14"/>
    </row>
    <row r="439" spans="1:44" ht="15.75" customHeight="1" x14ac:dyDescent="0.25">
      <c r="A439" s="21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  <c r="AQ439" s="14"/>
      <c r="AR439" s="14"/>
    </row>
    <row r="440" spans="1:44" ht="15.75" customHeight="1" x14ac:dyDescent="0.25">
      <c r="A440" s="21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4"/>
      <c r="AR440" s="14"/>
    </row>
    <row r="441" spans="1:44" ht="15.75" customHeight="1" x14ac:dyDescent="0.25">
      <c r="A441" s="21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  <c r="AQ441" s="14"/>
      <c r="AR441" s="14"/>
    </row>
    <row r="442" spans="1:44" ht="15.75" customHeight="1" x14ac:dyDescent="0.25">
      <c r="A442" s="21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</row>
    <row r="443" spans="1:44" ht="15.75" customHeight="1" x14ac:dyDescent="0.25">
      <c r="A443" s="21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</row>
    <row r="444" spans="1:44" ht="15.75" customHeight="1" x14ac:dyDescent="0.25">
      <c r="A444" s="21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</row>
    <row r="445" spans="1:44" ht="15.75" customHeight="1" x14ac:dyDescent="0.25">
      <c r="A445" s="21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</row>
    <row r="446" spans="1:44" ht="15.75" customHeight="1" x14ac:dyDescent="0.25">
      <c r="A446" s="21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</row>
    <row r="447" spans="1:44" ht="15.75" customHeight="1" x14ac:dyDescent="0.25">
      <c r="A447" s="21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</row>
    <row r="448" spans="1:44" ht="15.75" customHeight="1" x14ac:dyDescent="0.25">
      <c r="A448" s="21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</row>
    <row r="449" spans="1:44" ht="15.75" customHeight="1" x14ac:dyDescent="0.25">
      <c r="A449" s="21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</row>
    <row r="450" spans="1:44" ht="15.75" customHeight="1" x14ac:dyDescent="0.25">
      <c r="A450" s="21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</row>
    <row r="451" spans="1:44" ht="15.75" customHeight="1" x14ac:dyDescent="0.25">
      <c r="A451" s="21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</row>
    <row r="452" spans="1:44" ht="15.75" customHeight="1" x14ac:dyDescent="0.25">
      <c r="A452" s="21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</row>
    <row r="453" spans="1:44" ht="15.75" customHeight="1" x14ac:dyDescent="0.25">
      <c r="A453" s="21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</row>
    <row r="454" spans="1:44" ht="15.75" customHeight="1" x14ac:dyDescent="0.25">
      <c r="A454" s="21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</row>
    <row r="455" spans="1:44" ht="15.75" customHeight="1" x14ac:dyDescent="0.25">
      <c r="A455" s="21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</row>
    <row r="456" spans="1:44" ht="15.75" customHeight="1" x14ac:dyDescent="0.25">
      <c r="A456" s="21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</row>
    <row r="457" spans="1:44" ht="15.75" customHeight="1" x14ac:dyDescent="0.25">
      <c r="A457" s="21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</row>
    <row r="458" spans="1:44" ht="15.75" customHeight="1" x14ac:dyDescent="0.25">
      <c r="A458" s="21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</row>
    <row r="459" spans="1:44" ht="15.75" customHeight="1" x14ac:dyDescent="0.25">
      <c r="A459" s="21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</row>
    <row r="460" spans="1:44" ht="15.75" customHeight="1" x14ac:dyDescent="0.25">
      <c r="A460" s="21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</row>
    <row r="461" spans="1:44" ht="15.75" customHeight="1" x14ac:dyDescent="0.25">
      <c r="A461" s="21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</row>
    <row r="462" spans="1:44" ht="15.75" customHeight="1" x14ac:dyDescent="0.25">
      <c r="A462" s="21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  <c r="AR462" s="14"/>
    </row>
    <row r="463" spans="1:44" ht="15.75" customHeight="1" x14ac:dyDescent="0.25">
      <c r="A463" s="21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  <c r="AR463" s="14"/>
    </row>
    <row r="464" spans="1:44" ht="15.75" customHeight="1" x14ac:dyDescent="0.25">
      <c r="A464" s="21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</row>
    <row r="465" spans="1:44" ht="15.75" customHeight="1" x14ac:dyDescent="0.25">
      <c r="A465" s="21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  <c r="AR465" s="14"/>
    </row>
    <row r="466" spans="1:44" ht="15.75" customHeight="1" x14ac:dyDescent="0.25">
      <c r="A466" s="21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</row>
    <row r="467" spans="1:44" ht="15.75" customHeight="1" x14ac:dyDescent="0.25">
      <c r="A467" s="21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  <c r="AO467" s="14"/>
      <c r="AP467" s="14"/>
      <c r="AQ467" s="14"/>
      <c r="AR467" s="14"/>
    </row>
    <row r="468" spans="1:44" ht="15.75" customHeight="1" x14ac:dyDescent="0.25">
      <c r="A468" s="21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  <c r="AO468" s="14"/>
      <c r="AP468" s="14"/>
      <c r="AQ468" s="14"/>
      <c r="AR468" s="14"/>
    </row>
    <row r="469" spans="1:44" ht="15.75" customHeight="1" x14ac:dyDescent="0.25">
      <c r="A469" s="21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  <c r="AO469" s="14"/>
      <c r="AP469" s="14"/>
      <c r="AQ469" s="14"/>
      <c r="AR469" s="14"/>
    </row>
    <row r="470" spans="1:44" ht="15.75" customHeight="1" x14ac:dyDescent="0.25">
      <c r="A470" s="21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  <c r="AO470" s="14"/>
      <c r="AP470" s="14"/>
      <c r="AQ470" s="14"/>
      <c r="AR470" s="14"/>
    </row>
    <row r="471" spans="1:44" ht="15.75" customHeight="1" x14ac:dyDescent="0.25">
      <c r="A471" s="21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  <c r="AO471" s="14"/>
      <c r="AP471" s="14"/>
      <c r="AQ471" s="14"/>
      <c r="AR471" s="14"/>
    </row>
    <row r="472" spans="1:44" ht="15.75" customHeight="1" x14ac:dyDescent="0.25">
      <c r="A472" s="21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  <c r="AO472" s="14"/>
      <c r="AP472" s="14"/>
      <c r="AQ472" s="14"/>
      <c r="AR472" s="14"/>
    </row>
    <row r="473" spans="1:44" ht="15.75" customHeight="1" x14ac:dyDescent="0.25">
      <c r="A473" s="21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  <c r="AO473" s="14"/>
      <c r="AP473" s="14"/>
      <c r="AQ473" s="14"/>
      <c r="AR473" s="14"/>
    </row>
    <row r="474" spans="1:44" ht="15.75" customHeight="1" x14ac:dyDescent="0.25">
      <c r="A474" s="21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  <c r="AO474" s="14"/>
      <c r="AP474" s="14"/>
      <c r="AQ474" s="14"/>
      <c r="AR474" s="14"/>
    </row>
    <row r="475" spans="1:44" ht="15.75" customHeight="1" x14ac:dyDescent="0.25">
      <c r="A475" s="21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  <c r="AO475" s="14"/>
      <c r="AP475" s="14"/>
      <c r="AQ475" s="14"/>
      <c r="AR475" s="14"/>
    </row>
    <row r="476" spans="1:44" ht="15.75" customHeight="1" x14ac:dyDescent="0.25">
      <c r="A476" s="21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  <c r="AO476" s="14"/>
      <c r="AP476" s="14"/>
      <c r="AQ476" s="14"/>
      <c r="AR476" s="14"/>
    </row>
    <row r="477" spans="1:44" ht="15.75" customHeight="1" x14ac:dyDescent="0.25">
      <c r="A477" s="21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  <c r="AO477" s="14"/>
      <c r="AP477" s="14"/>
      <c r="AQ477" s="14"/>
      <c r="AR477" s="14"/>
    </row>
    <row r="478" spans="1:44" ht="15.75" customHeight="1" x14ac:dyDescent="0.25">
      <c r="A478" s="21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  <c r="AO478" s="14"/>
      <c r="AP478" s="14"/>
      <c r="AQ478" s="14"/>
      <c r="AR478" s="14"/>
    </row>
    <row r="479" spans="1:44" ht="15.75" customHeight="1" x14ac:dyDescent="0.25">
      <c r="A479" s="21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  <c r="AO479" s="14"/>
      <c r="AP479" s="14"/>
      <c r="AQ479" s="14"/>
      <c r="AR479" s="14"/>
    </row>
    <row r="480" spans="1:44" ht="15.75" customHeight="1" x14ac:dyDescent="0.25">
      <c r="A480" s="21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  <c r="AO480" s="14"/>
      <c r="AP480" s="14"/>
      <c r="AQ480" s="14"/>
      <c r="AR480" s="14"/>
    </row>
    <row r="481" spans="1:44" ht="15.75" customHeight="1" x14ac:dyDescent="0.25">
      <c r="A481" s="21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  <c r="AO481" s="14"/>
      <c r="AP481" s="14"/>
      <c r="AQ481" s="14"/>
      <c r="AR481" s="14"/>
    </row>
    <row r="482" spans="1:44" ht="15.75" customHeight="1" x14ac:dyDescent="0.25">
      <c r="A482" s="21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  <c r="AO482" s="14"/>
      <c r="AP482" s="14"/>
      <c r="AQ482" s="14"/>
      <c r="AR482" s="14"/>
    </row>
    <row r="483" spans="1:44" ht="15.75" customHeight="1" x14ac:dyDescent="0.25">
      <c r="A483" s="21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  <c r="AO483" s="14"/>
      <c r="AP483" s="14"/>
      <c r="AQ483" s="14"/>
      <c r="AR483" s="14"/>
    </row>
    <row r="484" spans="1:44" ht="15.75" customHeight="1" x14ac:dyDescent="0.25">
      <c r="A484" s="21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  <c r="AO484" s="14"/>
      <c r="AP484" s="14"/>
      <c r="AQ484" s="14"/>
      <c r="AR484" s="14"/>
    </row>
    <row r="485" spans="1:44" ht="15.75" customHeight="1" x14ac:dyDescent="0.25">
      <c r="A485" s="21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  <c r="AO485" s="14"/>
      <c r="AP485" s="14"/>
      <c r="AQ485" s="14"/>
      <c r="AR485" s="14"/>
    </row>
    <row r="486" spans="1:44" ht="15.75" customHeight="1" x14ac:dyDescent="0.25">
      <c r="A486" s="21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  <c r="AO486" s="14"/>
      <c r="AP486" s="14"/>
      <c r="AQ486" s="14"/>
      <c r="AR486" s="14"/>
    </row>
    <row r="487" spans="1:44" ht="15.75" customHeight="1" x14ac:dyDescent="0.25">
      <c r="A487" s="21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  <c r="AO487" s="14"/>
      <c r="AP487" s="14"/>
      <c r="AQ487" s="14"/>
      <c r="AR487" s="14"/>
    </row>
    <row r="488" spans="1:44" ht="15.75" customHeight="1" x14ac:dyDescent="0.25">
      <c r="A488" s="21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  <c r="AO488" s="14"/>
      <c r="AP488" s="14"/>
      <c r="AQ488" s="14"/>
      <c r="AR488" s="14"/>
    </row>
    <row r="489" spans="1:44" ht="15.75" customHeight="1" x14ac:dyDescent="0.25">
      <c r="A489" s="21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  <c r="AO489" s="14"/>
      <c r="AP489" s="14"/>
      <c r="AQ489" s="14"/>
      <c r="AR489" s="14"/>
    </row>
    <row r="490" spans="1:44" ht="15.75" customHeight="1" x14ac:dyDescent="0.25">
      <c r="A490" s="21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  <c r="AO490" s="14"/>
      <c r="AP490" s="14"/>
      <c r="AQ490" s="14"/>
      <c r="AR490" s="14"/>
    </row>
    <row r="491" spans="1:44" ht="15.75" customHeight="1" x14ac:dyDescent="0.25">
      <c r="A491" s="21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  <c r="AO491" s="14"/>
      <c r="AP491" s="14"/>
      <c r="AQ491" s="14"/>
      <c r="AR491" s="14"/>
    </row>
    <row r="492" spans="1:44" ht="15.75" customHeight="1" x14ac:dyDescent="0.25">
      <c r="A492" s="21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14"/>
      <c r="AP492" s="14"/>
      <c r="AQ492" s="14"/>
      <c r="AR492" s="14"/>
    </row>
    <row r="493" spans="1:44" ht="15.75" customHeight="1" x14ac:dyDescent="0.25">
      <c r="A493" s="21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  <c r="AO493" s="14"/>
      <c r="AP493" s="14"/>
      <c r="AQ493" s="14"/>
      <c r="AR493" s="14"/>
    </row>
    <row r="494" spans="1:44" ht="15.75" customHeight="1" x14ac:dyDescent="0.25">
      <c r="A494" s="21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  <c r="AQ494" s="14"/>
      <c r="AR494" s="14"/>
    </row>
    <row r="495" spans="1:44" ht="15.75" customHeight="1" x14ac:dyDescent="0.25">
      <c r="A495" s="21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4"/>
    </row>
    <row r="496" spans="1:44" ht="15.75" customHeight="1" x14ac:dyDescent="0.25">
      <c r="A496" s="21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4"/>
    </row>
    <row r="497" spans="1:44" ht="15.75" customHeight="1" x14ac:dyDescent="0.25">
      <c r="A497" s="21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</row>
    <row r="498" spans="1:44" ht="15.75" customHeight="1" x14ac:dyDescent="0.25">
      <c r="A498" s="21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  <c r="AQ498" s="14"/>
      <c r="AR498" s="14"/>
    </row>
    <row r="499" spans="1:44" ht="15.75" customHeight="1" x14ac:dyDescent="0.25">
      <c r="A499" s="21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  <c r="AR499" s="14"/>
    </row>
    <row r="500" spans="1:44" ht="15.75" customHeight="1" x14ac:dyDescent="0.25">
      <c r="A500" s="21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  <c r="AO500" s="14"/>
      <c r="AP500" s="14"/>
      <c r="AQ500" s="14"/>
      <c r="AR500" s="14"/>
    </row>
    <row r="501" spans="1:44" ht="15.75" customHeight="1" x14ac:dyDescent="0.25">
      <c r="A501" s="21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14"/>
      <c r="AQ501" s="14"/>
      <c r="AR501" s="14"/>
    </row>
    <row r="502" spans="1:44" ht="15.75" customHeight="1" x14ac:dyDescent="0.25">
      <c r="A502" s="21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  <c r="AO502" s="14"/>
      <c r="AP502" s="14"/>
      <c r="AQ502" s="14"/>
      <c r="AR502" s="14"/>
    </row>
    <row r="503" spans="1:44" ht="15.75" customHeight="1" x14ac:dyDescent="0.25">
      <c r="A503" s="21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  <c r="AO503" s="14"/>
      <c r="AP503" s="14"/>
      <c r="AQ503" s="14"/>
      <c r="AR503" s="14"/>
    </row>
    <row r="504" spans="1:44" ht="15.75" customHeight="1" x14ac:dyDescent="0.25">
      <c r="A504" s="21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  <c r="AO504" s="14"/>
      <c r="AP504" s="14"/>
      <c r="AQ504" s="14"/>
      <c r="AR504" s="14"/>
    </row>
    <row r="505" spans="1:44" ht="15.75" customHeight="1" x14ac:dyDescent="0.25">
      <c r="A505" s="21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  <c r="AO505" s="14"/>
      <c r="AP505" s="14"/>
      <c r="AQ505" s="14"/>
      <c r="AR505" s="14"/>
    </row>
    <row r="506" spans="1:44" ht="15.75" customHeight="1" x14ac:dyDescent="0.25">
      <c r="A506" s="21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  <c r="AO506" s="14"/>
      <c r="AP506" s="14"/>
      <c r="AQ506" s="14"/>
      <c r="AR506" s="14"/>
    </row>
    <row r="507" spans="1:44" ht="15.75" customHeight="1" x14ac:dyDescent="0.25">
      <c r="A507" s="21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4"/>
      <c r="AR507" s="14"/>
    </row>
    <row r="508" spans="1:44" ht="15.75" customHeight="1" x14ac:dyDescent="0.25">
      <c r="A508" s="21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  <c r="AQ508" s="14"/>
      <c r="AR508" s="14"/>
    </row>
    <row r="509" spans="1:44" ht="15.75" customHeight="1" x14ac:dyDescent="0.25">
      <c r="A509" s="21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  <c r="AO509" s="14"/>
      <c r="AP509" s="14"/>
      <c r="AQ509" s="14"/>
      <c r="AR509" s="14"/>
    </row>
    <row r="510" spans="1:44" ht="15.75" customHeight="1" x14ac:dyDescent="0.25">
      <c r="A510" s="21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  <c r="AO510" s="14"/>
      <c r="AP510" s="14"/>
      <c r="AQ510" s="14"/>
      <c r="AR510" s="14"/>
    </row>
    <row r="511" spans="1:44" ht="15.75" customHeight="1" x14ac:dyDescent="0.25">
      <c r="A511" s="21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  <c r="AP511" s="14"/>
      <c r="AQ511" s="14"/>
      <c r="AR511" s="14"/>
    </row>
    <row r="512" spans="1:44" ht="15.75" customHeight="1" x14ac:dyDescent="0.25">
      <c r="A512" s="21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  <c r="AO512" s="14"/>
      <c r="AP512" s="14"/>
      <c r="AQ512" s="14"/>
      <c r="AR512" s="14"/>
    </row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</sheetData>
  <autoFilter ref="A1:W178" xr:uid="{00000000-0009-0000-0000-000000000000}"/>
  <customSheetViews>
    <customSheetView guid="{8D30AC0F-23AF-4A22-971E-0EDF5168FCAA}" filter="1" showAutoFilter="1">
      <pageMargins left="0.7" right="0.7" top="0.75" bottom="0.75" header="0.3" footer="0.3"/>
      <autoFilter ref="A1:CY201" xr:uid="{94B18502-A241-4CA9-AFEF-2647CEC8A576}">
        <filterColumn colId="1">
          <filters>
            <filter val="ALEXANDER RUBIANO ORTIZ"/>
            <filter val="CRISTHIAN JAIR RODRIGUEZ MARTINEZ"/>
            <filter val="SEVERO HERNANDO CABEZAS CUERO"/>
          </filters>
        </filterColumn>
      </autoFilter>
      <extLst>
        <ext uri="GoogleSheetsCustomDataVersion1">
          <go:sheetsCustomData xmlns:go="http://customooxmlschemas.google.com/" filterViewId="1130737126"/>
        </ext>
      </extLst>
    </customSheetView>
  </customSheetViews>
  <hyperlinks>
    <hyperlink ref="W91" r:id="rId1" xr:uid="{00000000-0004-0000-0000-00000F000000}"/>
    <hyperlink ref="W104" r:id="rId2" xr:uid="{00000000-0004-0000-0000-000019000000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 CONTRATOS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Juan Felipe Sánchez Talero</cp:lastModifiedBy>
  <dcterms:created xsi:type="dcterms:W3CDTF">2023-08-16T17:26:19Z</dcterms:created>
  <dcterms:modified xsi:type="dcterms:W3CDTF">2024-07-25T17:53:09Z</dcterms:modified>
</cp:coreProperties>
</file>